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achs-my.sharepoint.com/personal/gprmrp_achs_cl/Documents/Escritorio/INVENTARIO/14_Certificación CPHS/Junio 2026/Final/"/>
    </mc:Choice>
  </mc:AlternateContent>
  <xr:revisionPtr revIDLastSave="0" documentId="8_{6EC66776-2DFE-4B2A-9214-C209C3772A2C}" xr6:coauthVersionLast="47" xr6:coauthVersionMax="47" xr10:uidLastSave="{00000000-0000-0000-0000-000000000000}"/>
  <bookViews>
    <workbookView xWindow="-110" yWindow="-110" windowWidth="19420" windowHeight="10300" tabRatio="788" xr2:uid="{00000000-000D-0000-FFFF-FFFF00000000}"/>
  </bookViews>
  <sheets>
    <sheet name="INICIO" sheetId="4" r:id="rId1"/>
    <sheet name="1.- IDENTIFICACIÓN CPHS" sheetId="14" r:id="rId2"/>
    <sheet name="2.- PAUTA DE EVALUACIÓN" sheetId="15" r:id="rId3"/>
    <sheet name="3.- RESULTADOS AUDITORIA" sheetId="17" r:id="rId4"/>
    <sheet name="4.- PLAN DE ACCIÓN" sheetId="16" r:id="rId5"/>
    <sheet name="5.- CURSOS CPHS" sheetId="18" r:id="rId6"/>
    <sheet name="Resumen de Cursos por Nivel" sheetId="21" r:id="rId7"/>
  </sheets>
  <definedNames>
    <definedName name="CT" localSheetId="1">#REF!</definedName>
    <definedName name="CT" localSheetId="2">#REF!</definedName>
    <definedName name="CT" localSheetId="3">#REF!</definedName>
    <definedName name="CT" localSheetId="4">#REF!</definedName>
    <definedName name="CT" localSheetId="5">#REF!</definedName>
    <definedName name="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7" l="1"/>
  <c r="I15" i="17"/>
  <c r="I16" i="17"/>
  <c r="I17" i="17"/>
  <c r="I18" i="17"/>
  <c r="I19" i="17"/>
  <c r="I20" i="17"/>
  <c r="I21" i="17"/>
  <c r="I22" i="17"/>
  <c r="G15" i="17"/>
  <c r="G16" i="17"/>
  <c r="G17" i="17"/>
  <c r="G18" i="17"/>
  <c r="G19" i="17"/>
  <c r="G20" i="17"/>
  <c r="G21" i="17"/>
  <c r="G22" i="17"/>
  <c r="G14" i="17"/>
  <c r="F14" i="17" s="1"/>
  <c r="H22" i="17"/>
  <c r="H21" i="17"/>
  <c r="H20" i="17"/>
  <c r="H19" i="17"/>
  <c r="H18" i="17"/>
  <c r="H17" i="17"/>
  <c r="H15" i="17"/>
  <c r="H14" i="17"/>
  <c r="I23" i="17" l="1"/>
  <c r="G23" i="17"/>
  <c r="D22" i="18"/>
  <c r="D23" i="18"/>
  <c r="D21" i="18"/>
  <c r="D16" i="18"/>
  <c r="D17" i="18"/>
  <c r="D15" i="18"/>
  <c r="D13" i="18"/>
  <c r="D14" i="18"/>
  <c r="D12" i="18"/>
  <c r="F15" i="17" l="1"/>
  <c r="D32" i="18"/>
  <c r="D31" i="18"/>
  <c r="D30" i="18"/>
  <c r="D29" i="18"/>
  <c r="D28" i="18"/>
  <c r="D27" i="18"/>
  <c r="F17" i="17" l="1"/>
  <c r="D20" i="18"/>
  <c r="D19" i="18"/>
  <c r="D18" i="18"/>
  <c r="F18" i="17" l="1"/>
  <c r="F16" i="17"/>
  <c r="H16" i="17"/>
  <c r="H23" i="17" s="1"/>
  <c r="F19" i="17" l="1"/>
  <c r="J19" i="17" s="1"/>
  <c r="J15" i="17"/>
  <c r="J14" i="17"/>
  <c r="J16" i="17"/>
  <c r="J17" i="17"/>
  <c r="J18" i="17"/>
  <c r="F20" i="17" l="1"/>
  <c r="J20" i="17" s="1"/>
  <c r="H10" i="17"/>
  <c r="G10" i="17"/>
  <c r="F22" i="17" l="1"/>
  <c r="J22" i="17" s="1"/>
  <c r="F21" i="17"/>
  <c r="J21" i="17" s="1"/>
  <c r="F10" i="17"/>
  <c r="I10" i="17"/>
  <c r="M10" i="17" l="1"/>
  <c r="P9" i="17" s="1"/>
  <c r="F23" i="17"/>
  <c r="D10"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Rodríguez Pérez, Maritza Paulina</author>
  </authors>
  <commentList>
    <comment ref="N27" authorId="0" shapeId="0" xr:uid="{00000000-0006-0000-0100-000001000000}">
      <text>
        <r>
          <rPr>
            <b/>
            <sz val="9"/>
            <color indexed="81"/>
            <rFont val="Tahoma"/>
            <family val="2"/>
          </rPr>
          <t xml:space="preserve">CPHS PROPIO: </t>
        </r>
        <r>
          <rPr>
            <sz val="9"/>
            <color indexed="81"/>
            <rFont val="Tahoma"/>
            <family val="2"/>
          </rPr>
          <t xml:space="preserve">Aquel CPHS constituido bajo el D.S. N° 44 y que no le aplica constituir CP de Faena.
</t>
        </r>
        <r>
          <rPr>
            <b/>
            <sz val="9"/>
            <color indexed="81"/>
            <rFont val="Tahoma"/>
            <family val="2"/>
          </rPr>
          <t>CPHS MIXTO</t>
        </r>
        <r>
          <rPr>
            <sz val="9"/>
            <color indexed="81"/>
            <rFont val="Tahoma"/>
            <family val="2"/>
          </rPr>
          <t xml:space="preserve">: Aquel centro de trabajo que cuenta con CPHS constituido bajo el D.S. N° 44 y que cuenta con la presencia de contratistas por más de 30 días corridos y que deciden asumir las funciones de faena, según lo indicado en el art. 18 del D.S. N° 76.
</t>
        </r>
        <r>
          <rPr>
            <b/>
            <sz val="9"/>
            <color indexed="81"/>
            <rFont val="Tahoma"/>
            <family val="2"/>
          </rPr>
          <t>CP DE FAENA</t>
        </r>
        <r>
          <rPr>
            <sz val="9"/>
            <color indexed="81"/>
            <rFont val="Tahoma"/>
            <family val="2"/>
          </rPr>
          <t xml:space="preserve">: Aquel CP constituido estrictamente bajo los lineamientos del D.S. N° 76, considerando entre otras reglas solo 6 miembros, sin suplentes ni aforado.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Maritza</author>
  </authors>
  <commentList>
    <comment ref="O13" authorId="0" shapeId="0" xr:uid="{00000000-0006-0000-0400-000001000000}">
      <text>
        <r>
          <rPr>
            <sz val="9"/>
            <color indexed="81"/>
            <rFont val="Tahoma"/>
            <family val="2"/>
          </rPr>
          <t xml:space="preserve">ALTA
MEDIA 
BAJA
</t>
        </r>
      </text>
    </comment>
  </commentList>
</comments>
</file>

<file path=xl/sharedStrings.xml><?xml version="1.0" encoding="utf-8"?>
<sst xmlns="http://schemas.openxmlformats.org/spreadsheetml/2006/main" count="276" uniqueCount="175">
  <si>
    <r>
      <t>Dentro de las entidades empleadoras, el CPHS constituye un pilar fundamental en la gestión de la seguridad y salud en el trabajo, al ser un organismo técnico de participación conjunta y armónica entre la entidad empleadora y las personas trabajadoras. En este contexto, la Asociación Chilena de Seguridad ha desarrollado un proceso voluntario de certificación, de carácter escalable, que reconoce la gestión en SST realizada por los comités en ejercicio. Este proceso, al ser validado por un auditor Achs con independencia de la asesoría, le otorga mayor objetividad y legitimidad. 
La certificación contempla tres niveles de desarrollo: Inicial, Intermedio y Superior.</t>
    </r>
    <r>
      <rPr>
        <b/>
        <sz val="12"/>
        <color rgb="FF535353"/>
        <rFont val="Arial"/>
        <family val="2"/>
      </rPr>
      <t xml:space="preserve">
Certificar el Nivel Inicial </t>
    </r>
    <r>
      <rPr>
        <sz val="12"/>
        <color rgb="FF535353"/>
        <rFont val="Arial"/>
        <family val="2"/>
      </rPr>
      <t>representa el primer paso concreto para demostrar que el CPHS funciona de manera efectiva y no solo administrativamente, cumpliendo así, con las exigencias legales vigentes. Esta certificación evidencia que el comité está correctamente constituido, realiza reuniones periódicas, registra sus acuerdos y desarrolla actividades a través de su programa de trabajo, generando una base sólida y verificable de gestión preventiva.
Un CPHS certificado fortalece su posición frente a procesos de fiscalización por parte de la autoridad, ya que acredita con evidencia objetiva que se cumplen los requisitos mínimos, disminuyendo el riesgo de sanciones y entregando respaldo tanto al comité como a la entidad empleadora. 
El nivel inicial se</t>
    </r>
    <r>
      <rPr>
        <b/>
        <sz val="12"/>
        <color rgb="FF535353"/>
        <rFont val="Arial"/>
        <family val="2"/>
      </rPr>
      <t xml:space="preserve"> certifica con un 100% de cumplimiento</t>
    </r>
    <r>
      <rPr>
        <sz val="12"/>
        <color rgb="FF535353"/>
        <rFont val="Arial"/>
        <family val="2"/>
      </rPr>
      <t>, dado que evalúa requisitos de carácter normativo, los cuales deben ser cumplidos íntegramente por todo Comité Paritario de Higiene y Seguridad (CPHS).</t>
    </r>
  </si>
  <si>
    <r>
      <rPr>
        <b/>
        <sz val="16"/>
        <color theme="0"/>
        <rFont val="Arial"/>
        <family val="2"/>
      </rPr>
      <t>Exigencias transversales</t>
    </r>
    <r>
      <rPr>
        <b/>
        <sz val="12"/>
        <color theme="0"/>
        <rFont val="Arial"/>
        <family val="2"/>
      </rPr>
      <t xml:space="preserve"> para certificar a los CPHS (exigencia para los 3 niveles): </t>
    </r>
  </si>
  <si>
    <r>
      <rPr>
        <b/>
        <sz val="16"/>
        <color rgb="FF004C14"/>
        <rFont val="Arial"/>
        <family val="2"/>
      </rPr>
      <t xml:space="preserve">1. </t>
    </r>
    <r>
      <rPr>
        <sz val="12"/>
        <color rgb="FF535353"/>
        <rFont val="Arial"/>
        <family val="2"/>
      </rPr>
      <t xml:space="preserve"> La entidad empleadora debe estar adherida a la ASOCIACIÓN CHILENA DE SEGURIDAD.</t>
    </r>
  </si>
  <si>
    <r>
      <rPr>
        <b/>
        <sz val="16"/>
        <color rgb="FF004C14"/>
        <rFont val="Arial"/>
        <family val="2"/>
      </rPr>
      <t xml:space="preserve">2. </t>
    </r>
    <r>
      <rPr>
        <sz val="12"/>
        <color rgb="FF535353"/>
        <rFont val="Arial"/>
        <family val="2"/>
      </rPr>
      <t xml:space="preserve">El Comité Paritario de Higiene y Seguridad debe estar constituido, de acuerdo al cuerpo legal que le aplique, D.S. N°44, D.S. N°76 y </t>
    </r>
    <r>
      <rPr>
        <b/>
        <sz val="12"/>
        <color rgb="FF535353"/>
        <rFont val="Arial"/>
        <family val="2"/>
      </rPr>
      <t xml:space="preserve">con </t>
    </r>
    <r>
      <rPr>
        <b/>
        <sz val="12"/>
        <color rgb="FF004C14"/>
        <rFont val="Arial"/>
        <family val="2"/>
      </rPr>
      <t>todos sus integrantes vigentes al momento de la auditoría de certificación</t>
    </r>
    <r>
      <rPr>
        <sz val="12"/>
        <color rgb="FF535353"/>
        <rFont val="Arial"/>
        <family val="2"/>
      </rPr>
      <t>.</t>
    </r>
  </si>
  <si>
    <r>
      <rPr>
        <b/>
        <sz val="16"/>
        <color theme="0"/>
        <rFont val="Arial"/>
        <family val="2"/>
      </rPr>
      <t>Exigencias específicas</t>
    </r>
    <r>
      <rPr>
        <b/>
        <sz val="12"/>
        <color theme="0"/>
        <rFont val="Arial"/>
        <family val="2"/>
      </rPr>
      <t xml:space="preserve"> para certificar NIVEL INICIAL: </t>
    </r>
  </si>
  <si>
    <r>
      <rPr>
        <b/>
        <sz val="16"/>
        <color rgb="FF004C14"/>
        <rFont val="Arial"/>
        <family val="2"/>
      </rPr>
      <t xml:space="preserve">1. </t>
    </r>
    <r>
      <rPr>
        <sz val="12"/>
        <color rgb="FF535353"/>
        <rFont val="Arial"/>
        <family val="2"/>
      </rPr>
      <t>Presencia mínima durante la auditoria de certificación:  1 Rep. Titular de la entidad empleadora y 1 Rep. Titular de las personas trabajadoras, no pudiendo ser relevados durante el proceso.</t>
    </r>
  </si>
  <si>
    <r>
      <rPr>
        <b/>
        <sz val="16"/>
        <color rgb="FF004C14"/>
        <rFont val="Arial"/>
        <family val="2"/>
      </rPr>
      <t>2.</t>
    </r>
    <r>
      <rPr>
        <sz val="12"/>
        <color rgb="FF535353"/>
        <rFont val="Arial"/>
        <family val="2"/>
      </rPr>
      <t xml:space="preserve"> En caso de presentar evidencia desde la herramienta digital de CPHS, se debe disponibilizar de un computador manejado por un integrante del CPHS.</t>
    </r>
  </si>
  <si>
    <r>
      <rPr>
        <b/>
        <sz val="16"/>
        <color rgb="FF004C14"/>
        <rFont val="Arial"/>
        <family val="2"/>
      </rPr>
      <t>3.</t>
    </r>
    <r>
      <rPr>
        <sz val="12"/>
        <color rgb="FF535353"/>
        <rFont val="Arial"/>
        <family val="2"/>
      </rPr>
      <t xml:space="preserve"> El CPHS debe evidenciar al experto asesor Achs, que en su autoevaluación tuvo como resultado más del 90% de cumplimiento. Verificado este %, el experto asesor Achs puede solicitar la auditoria de certificación.</t>
    </r>
  </si>
  <si>
    <t>1.- INFORMACIÓN GENERAL</t>
  </si>
  <si>
    <t>Fecha de la auditoría</t>
  </si>
  <si>
    <t>[DD / MM / AA]</t>
  </si>
  <si>
    <t>Agencia Achs que le corresponde al CPHS</t>
  </si>
  <si>
    <t>[Nombre Agencia]</t>
  </si>
  <si>
    <t>Experto Asesor Achs del CT</t>
  </si>
  <si>
    <t>[Nombre experto Achs]</t>
  </si>
  <si>
    <t>Mail</t>
  </si>
  <si>
    <t>[xxxxxxxx@achs.cl]</t>
  </si>
  <si>
    <r>
      <t>Nombre Auditor Achs Nivel Inicial</t>
    </r>
    <r>
      <rPr>
        <b/>
        <sz val="11"/>
        <color theme="1" tint="0.499984740745262"/>
        <rFont val="Arial"/>
        <family val="2"/>
      </rPr>
      <t xml:space="preserve"> </t>
    </r>
    <r>
      <rPr>
        <b/>
        <sz val="10"/>
        <color theme="1" tint="0.499984740745262"/>
        <rFont val="Arial"/>
        <family val="2"/>
      </rPr>
      <t>(No debe ser el Experto Asesor Achs que atiende la cuenta)</t>
    </r>
  </si>
  <si>
    <t>[Nombre auditor Achs]</t>
  </si>
  <si>
    <t>2.- IDENTIFICACIÓN DE LA ENTIDAD EMPLEADORA</t>
  </si>
  <si>
    <t>Nombre o razón social</t>
  </si>
  <si>
    <t>[Nombre entidad empleadora]</t>
  </si>
  <si>
    <t>RUT Razón social</t>
  </si>
  <si>
    <t>[00.000.000-0]</t>
  </si>
  <si>
    <t>Dirección de la entidad empleadora</t>
  </si>
  <si>
    <t>[Nombre calle, número, Comuna, Ciudad]</t>
  </si>
  <si>
    <t>Dirección Centro de Trabajo Auditado</t>
  </si>
  <si>
    <t>Rubro</t>
  </si>
  <si>
    <t>[Identificación Rubro]</t>
  </si>
  <si>
    <t xml:space="preserve">  BP Sucursal</t>
  </si>
  <si>
    <t>[2000XXXXXX]</t>
  </si>
  <si>
    <t>Fecha de constitución del CPHS</t>
  </si>
  <si>
    <t xml:space="preserve">  Tipo de CPHS</t>
  </si>
  <si>
    <t>PROPIO</t>
  </si>
  <si>
    <t>3.- DATOS DE LOS INTEGRANTES DEL CPHS</t>
  </si>
  <si>
    <t>Tabla aplicable a CPHS constituidos bajo los lineamientos del D.S. N°44 o Mixto (asume las funciones de faena).</t>
  </si>
  <si>
    <r>
      <t>NOMBRES  REPRESENTANTES</t>
    </r>
    <r>
      <rPr>
        <b/>
        <sz val="14"/>
        <color indexed="63"/>
        <rFont val="Arial"/>
        <family val="2"/>
      </rPr>
      <t xml:space="preserve">  TITULARES:</t>
    </r>
  </si>
  <si>
    <r>
      <t xml:space="preserve">  NOMBRES  REPRESENTANTES </t>
    </r>
    <r>
      <rPr>
        <b/>
        <sz val="14"/>
        <color indexed="63"/>
        <rFont val="Arial"/>
        <family val="2"/>
      </rPr>
      <t xml:space="preserve"> SUPLENTES</t>
    </r>
  </si>
  <si>
    <t>1.- PERSONAS TRABAJADORAS</t>
  </si>
  <si>
    <t>2.- PERSONAS TRABAJADORAS</t>
  </si>
  <si>
    <t>3.- PERSONAS TRABAJADORAS</t>
  </si>
  <si>
    <t>1.- ENTIDAD EMPLEADORA</t>
  </si>
  <si>
    <t>2.- ENTIDAD EMPLEADORA</t>
  </si>
  <si>
    <t>3.- ENTIDAD EMPLEADORA</t>
  </si>
  <si>
    <t>NOMBRE PRESIDENTE:</t>
  </si>
  <si>
    <t xml:space="preserve">                                                                                                                                                                                                                                                                                                                                                                                                                                                                                                                                                                                                                                                                                                                                                                                                                                                                                                                                                                                         </t>
  </si>
  <si>
    <t>NOMBRE SECRETARIO:</t>
  </si>
  <si>
    <r>
      <t xml:space="preserve">NOMBRE AFORADO:
</t>
    </r>
    <r>
      <rPr>
        <sz val="10"/>
        <color indexed="63"/>
        <rFont val="Arial"/>
        <family val="2"/>
      </rPr>
      <t>(si es que aplica)</t>
    </r>
  </si>
  <si>
    <r>
      <t xml:space="preserve">Tabla aplicable a CP de FAENA constituidos bajo los </t>
    </r>
    <r>
      <rPr>
        <b/>
        <i/>
        <sz val="16"/>
        <color theme="0"/>
        <rFont val="Calibri"/>
        <family val="2"/>
        <scheme val="minor"/>
      </rPr>
      <t xml:space="preserve">"lineamientos exclusivos del D.S. N°76". </t>
    </r>
    <r>
      <rPr>
        <sz val="16"/>
        <color theme="0"/>
        <rFont val="Calibri"/>
        <family val="2"/>
        <scheme val="minor"/>
      </rPr>
      <t>(Bajo esta constitución no existen los suplentes).</t>
    </r>
  </si>
  <si>
    <t xml:space="preserve">                                                      MIEMBROS DEL CP DE FAENA  </t>
  </si>
  <si>
    <t>ROL</t>
  </si>
  <si>
    <t>NOMBRE DE LOS MIEMBROS</t>
  </si>
  <si>
    <t>ENTIDAD EMPLEADORA A LA QUE PERTENECE</t>
  </si>
  <si>
    <r>
      <t>NOTA</t>
    </r>
    <r>
      <rPr>
        <b/>
        <sz val="14"/>
        <color theme="1"/>
        <rFont val="Calibri"/>
        <family val="2"/>
        <scheme val="minor"/>
      </rPr>
      <t>:</t>
    </r>
  </si>
  <si>
    <r>
      <rPr>
        <b/>
        <sz val="14"/>
        <color theme="1"/>
        <rFont val="Calibri"/>
        <family val="2"/>
        <scheme val="minor"/>
      </rPr>
      <t xml:space="preserve">CPHS PROPIO: </t>
    </r>
    <r>
      <rPr>
        <sz val="14"/>
        <color theme="1"/>
        <rFont val="Calibri"/>
        <family val="2"/>
        <scheme val="minor"/>
      </rPr>
      <t>Aquel CPHS constituido bajo el D.S. N° 44 y que no le aplica constituir CP de Faena.</t>
    </r>
  </si>
  <si>
    <r>
      <rPr>
        <b/>
        <sz val="14"/>
        <color theme="1"/>
        <rFont val="Calibri"/>
        <family val="2"/>
        <scheme val="minor"/>
      </rPr>
      <t xml:space="preserve">CPHS MIXTO: </t>
    </r>
    <r>
      <rPr>
        <sz val="14"/>
        <color theme="1"/>
        <rFont val="Calibri"/>
        <family val="2"/>
        <scheme val="minor"/>
      </rPr>
      <t>Aquel centro de trabajo que cuenta con CPHS constituido bajo el D.S. N° 44 y que cuenta con la presencia de contratistas por más de 30 días corridos y que deciden asumir las funciones de faena, según lo indicado en el art. 18 del D.S. N° 76.</t>
    </r>
  </si>
  <si>
    <r>
      <rPr>
        <b/>
        <sz val="14"/>
        <color theme="1"/>
        <rFont val="Calibri"/>
        <family val="2"/>
        <scheme val="minor"/>
      </rPr>
      <t>CP DE FAENA:</t>
    </r>
    <r>
      <rPr>
        <sz val="14"/>
        <color theme="1"/>
        <rFont val="Calibri"/>
        <family val="2"/>
        <scheme val="minor"/>
      </rPr>
      <t xml:space="preserve"> Aquel CP constituido estrictamente bajo los lineamientos del D.S. N° 76, considerando entre otras reglas solo 6 miembros, sin suplentes ni aforado. </t>
    </r>
  </si>
  <si>
    <t>IMPORTANTE:</t>
  </si>
  <si>
    <r>
      <t xml:space="preserve">El CPHS certifica el nivel INICIAL con un </t>
    </r>
    <r>
      <rPr>
        <b/>
        <sz val="12"/>
        <color theme="1" tint="0.249977111117893"/>
        <rFont val="Arial"/>
        <family val="2"/>
      </rPr>
      <t>cumplimiento de un 100% de los requisitos</t>
    </r>
    <r>
      <rPr>
        <sz val="12"/>
        <color theme="1" tint="0.249977111117893"/>
        <rFont val="Arial"/>
        <family val="2"/>
      </rPr>
      <t>, en caso de obtener un porcentaje menor, el comité paritario puede optar a una 2da oportunidad donde debe cumplir todas las brechas encontradas en la primera instancia. En esta 2da oportunidad solo serán revisados los incumplimientos tratados en el "</t>
    </r>
    <r>
      <rPr>
        <b/>
        <sz val="12"/>
        <color theme="1" tint="0.249977111117893"/>
        <rFont val="Arial"/>
        <family val="2"/>
      </rPr>
      <t>PLAN DE ACCIÓN"</t>
    </r>
    <r>
      <rPr>
        <sz val="12"/>
        <color theme="1" tint="0.249977111117893"/>
        <rFont val="Arial"/>
        <family val="2"/>
      </rPr>
      <t xml:space="preserve"> del apartado 4 de este documento.. </t>
    </r>
  </si>
  <si>
    <r>
      <t>Las exigencias tanto específicas como transversales indicadas en el apartado</t>
    </r>
    <r>
      <rPr>
        <b/>
        <sz val="12"/>
        <color theme="1" tint="0.249977111117893"/>
        <rFont val="Arial"/>
        <family val="2"/>
      </rPr>
      <t xml:space="preserve"> "INICIO",</t>
    </r>
    <r>
      <rPr>
        <sz val="12"/>
        <color theme="1" tint="0.249977111117893"/>
        <rFont val="Arial"/>
        <family val="2"/>
      </rPr>
      <t xml:space="preserve"> deben ser aseguradas por el Experto Asesor Achs previo a la fecha de la auditoría. </t>
    </r>
    <r>
      <rPr>
        <b/>
        <sz val="12"/>
        <color theme="1" tint="0.249977111117893"/>
        <rFont val="Arial"/>
        <family val="2"/>
      </rPr>
      <t xml:space="preserve"> </t>
    </r>
    <r>
      <rPr>
        <b/>
        <sz val="12"/>
        <color rgb="FF004C14"/>
        <rFont val="Arial"/>
        <family val="2"/>
      </rPr>
      <t xml:space="preserve">Si uno de esos puntos no se cumple, la auditoría NO se puede realizar. </t>
    </r>
  </si>
  <si>
    <t>TEMA</t>
  </si>
  <si>
    <t>REQUISITOS NIVEL INICIAL</t>
  </si>
  <si>
    <r>
      <t xml:space="preserve">CRITERIO DE EVALUACIÓN
</t>
    </r>
    <r>
      <rPr>
        <b/>
        <sz val="10"/>
        <color theme="0"/>
        <rFont val="Arial"/>
        <family val="2"/>
      </rPr>
      <t>CUMPLE
NO   CUMPLE
NO   APLICA 
(solo para las preguntas 7.2 y 9.1)</t>
    </r>
  </si>
  <si>
    <r>
      <t>EVIDENCIA OBJETIVA</t>
    </r>
    <r>
      <rPr>
        <b/>
        <sz val="10"/>
        <color theme="0"/>
        <rFont val="Arial"/>
        <family val="2"/>
      </rPr>
      <t xml:space="preserve">
El auditor debe escribir la evidencia encontrada o la evidencia que faltó para que el requisito se evaluara con CUMPLE o NO CUMPLE y además, especificar cuando una pregunta se evalúa con NO APLICA.</t>
    </r>
  </si>
  <si>
    <r>
      <t xml:space="preserve">GUIA PARA EL AUDITOR  
</t>
    </r>
    <r>
      <rPr>
        <b/>
        <sz val="10"/>
        <color theme="0"/>
        <rFont val="Arial"/>
        <family val="2"/>
      </rPr>
      <t>Describe la evidencia que el auditor solicitará por cada requisito.  
Las evidencias presentadas en la herramienta digital de CPHS (www.comitesparitarios.cl) son válidas para este proceso.</t>
    </r>
  </si>
  <si>
    <t xml:space="preserve">1. ELECCION Y DESIGNACIÓN DE REPRESENTANTES </t>
  </si>
  <si>
    <t xml:space="preserve">1.1.- Si el CPHS se constituyó de acuerdo al D.S. N° 44 (CPHS Propio), en el caso de los representantes de las personas trabajadoras, ¿se realizaron las elecciones de CPHS con votación presencial y se generó una acta de elección para registrar los resultados de las elecciones? 
Si la votación fue realizada en forma electrónica evidenciar dicho proceso.
</t>
  </si>
  <si>
    <t>CUMPLE</t>
  </si>
  <si>
    <r>
      <rPr>
        <b/>
        <sz val="10"/>
        <color theme="1"/>
        <rFont val="Arial"/>
        <family val="2"/>
      </rPr>
      <t xml:space="preserve">
Solicitar:</t>
    </r>
    <r>
      <rPr>
        <sz val="10"/>
        <color theme="1"/>
        <rFont val="Arial"/>
        <family val="2"/>
      </rPr>
      <t xml:space="preserve">
- Afiches, mail de difusión de las elecciones u otro medio de comunicación que cuente el CPHS, esta difusión debe considerar la siguiente frase: </t>
    </r>
    <r>
      <rPr>
        <b/>
        <sz val="10"/>
        <color theme="1"/>
        <rFont val="Arial"/>
        <family val="2"/>
      </rPr>
      <t xml:space="preserve"> "es obligación que todas las personas trabajadoras voten en el proceso de elecciones según el DS N°44"</t>
    </r>
    <r>
      <rPr>
        <sz val="10"/>
        <color theme="1"/>
        <rFont val="Arial"/>
        <family val="2"/>
      </rPr>
      <t xml:space="preserve">. SI SE CONSTITUYÓ POR EL DS N°54 LA EXIGENCIA DE LA FRASE NO SE EXIGE.
- Formato de voto con los 6 espacios en blanco para escribir las preferencias.
- En programa de trabajo considerar la actividad de "Coordinar el Proceso de elecciones CPHS".
- El </t>
    </r>
    <r>
      <rPr>
        <b/>
        <sz val="10"/>
        <color theme="1"/>
        <rFont val="Arial"/>
        <family val="2"/>
      </rPr>
      <t>acta de elección</t>
    </r>
    <r>
      <rPr>
        <sz val="10"/>
        <color theme="1"/>
        <rFont val="Arial"/>
        <family val="2"/>
      </rPr>
      <t xml:space="preserve"> de los representantes de las personas trabajadoras  debe contener al menos:
     - Fecha, hora y lugar.
     - Modalidad: mecanismo presencial / medios electrónicos
     - Total de votantes, 
     - Nombres en orden decreciente de las personas que obtuvieron votos 
     - Nómina de los 6 elegidos. 
     - Firmada por quien haya presidido la elección y por las personas elegidas que deseen hacerlo. 
     - Nombre ministro de fe (si es que fue considerado por el CPHS sector público, si es CPHS sector privado no se exige el Ministro de fe).
</t>
    </r>
    <r>
      <rPr>
        <b/>
        <sz val="10"/>
        <color theme="1"/>
        <rFont val="Arial"/>
        <family val="2"/>
      </rPr>
      <t xml:space="preserve">- Enviar acta de elecciones a la SUSESO (solo aplicable para CPHS del Sector público).
</t>
    </r>
    <r>
      <rPr>
        <sz val="10"/>
        <color theme="1"/>
        <rFont val="Arial"/>
        <family val="2"/>
      </rPr>
      <t xml:space="preserve">     
Si la votación fue realizada en forma electrónica, evidenciar además lo siguiente: capacitación del paso a paso para votar en forma electrónica, difusión de la modalidad de votación.  </t>
    </r>
  </si>
  <si>
    <t>1.2.- ¿Se ha levantado un acta de constitución del CPHS con los resultados del proceso eleccionario y designación de los representantes de la entidad empleadora y además, ésta fue registrada en el sitio web de la DT o SUSESO según corresponda?</t>
  </si>
  <si>
    <r>
      <t>1.- El acta de constitución debe considerar la siguiente información:
    - Datos de la entidad empleadora
    - Nombre de los 12 integrantes, indicando si son representantes de la entidad empleadora o de las personas trabajadoras y su rol (suplente/titular)
    - Nombre del presidente y secretario  (</t>
    </r>
    <r>
      <rPr>
        <b/>
        <sz val="10"/>
        <color theme="1"/>
        <rFont val="Arial"/>
        <family val="2"/>
      </rPr>
      <t>Sector Público:</t>
    </r>
    <r>
      <rPr>
        <sz val="10"/>
        <color theme="1"/>
        <rFont val="Arial"/>
        <family val="2"/>
      </rPr>
      <t xml:space="preserve"> Deben ser titulares)
    - Aforado si corresponde y si La designación fue comunicada por escrito a la entidad empleadora a más tardar el día laboral siguiente.</t>
    </r>
  </si>
  <si>
    <t>1.3.- ¿Se ha enviado el acta de constitución del CPHS a la autoridad correspondiente?</t>
  </si>
  <si>
    <r>
      <t xml:space="preserve">1.- El acta de constitución debe ser enviada a:
</t>
    </r>
    <r>
      <rPr>
        <b/>
        <sz val="10"/>
        <color theme="1"/>
        <rFont val="Arial"/>
        <family val="2"/>
      </rPr>
      <t xml:space="preserve">           Para el Sector Público</t>
    </r>
    <r>
      <rPr>
        <sz val="10"/>
        <color theme="1"/>
        <rFont val="Arial"/>
        <family val="2"/>
      </rPr>
      <t xml:space="preserve">:  Debe registrar su acta de constitución en la SUSESO
</t>
    </r>
    <r>
      <rPr>
        <b/>
        <sz val="10"/>
        <color theme="1"/>
        <rFont val="Arial"/>
        <family val="2"/>
      </rPr>
      <t xml:space="preserve">           Para el Sector Privado:</t>
    </r>
    <r>
      <rPr>
        <sz val="10"/>
        <color theme="1"/>
        <rFont val="Arial"/>
        <family val="2"/>
      </rPr>
      <t xml:space="preserve">  En la página de la DT (siempre que cuente con aforado).
                Si el CPHS del sector privado no le corresponde tener aforado esta pregunta se evalúa con No Aplica.</t>
    </r>
  </si>
  <si>
    <t>1.4.-  ¿Los nombramientos del CPHS han sido comunicados a las personas trabajadoras a través de medios visibles en los lugares de trabajo o mediante canales electrónicos habilitados para este fin?</t>
  </si>
  <si>
    <r>
      <t xml:space="preserve">1.- Documento de difusión de los integrantes de la entidad empleadora indicando los nombres de los 3 titulares y 3 suplentes.
2.- Se debe verificar que dentro de los titulares se haya considerado la equidad de género.
</t>
    </r>
    <r>
      <rPr>
        <b/>
        <sz val="10"/>
        <color theme="1"/>
        <rFont val="Arial"/>
        <family val="2"/>
      </rPr>
      <t xml:space="preserve">NOTA:  </t>
    </r>
    <r>
      <rPr>
        <sz val="10"/>
        <color theme="1"/>
        <rFont val="Arial"/>
        <family val="2"/>
      </rPr>
      <t xml:space="preserve">Para el caso de CPHS cuya elección fue realizada bajo el DS N°54, el tema de equidad de género no se exige (punto 2). SOLO se exigirá el punto 1. </t>
    </r>
  </si>
  <si>
    <t>1.5.- Si el CPHS se constituyó exclusivamente de acuerdo al D.S. N° 76 (CP de Faena), se demuestra que las empresas elegidas para constituir el CP de faena fueron las correctas según se indica en el D.S. N° 76?</t>
  </si>
  <si>
    <t>Evidenciar listado de empresas contratistas con las variables de masa, tiempo de permanencia y riesgo inherente, según se indica en el D.S. N°76. Este listado dará a conocer cual de las entidades empleadoras serán parte del CP de Faena.
Los integrantes son designados según se indica el DS 76, (Rep. de las entidades empleadoras y de las personas trabajadoras).</t>
  </si>
  <si>
    <t>1.6.- Los integrantes del CPHS (12) no deben superar los 2 periodos consecutivos en el CPHS. (Se cuenta como primer periodo a contar del 1 de Febrero 2025)</t>
  </si>
  <si>
    <r>
      <t xml:space="preserve">Este ítem </t>
    </r>
    <r>
      <rPr>
        <b/>
        <sz val="10"/>
        <color theme="1"/>
        <rFont val="Arial"/>
        <family val="2"/>
      </rPr>
      <t xml:space="preserve">NO APLICA para los CPHS del Sector Público. </t>
    </r>
    <r>
      <rPr>
        <sz val="10"/>
        <color theme="1"/>
        <rFont val="Arial"/>
        <family val="2"/>
      </rPr>
      <t xml:space="preserve">
Para los CPHS del Sector Privado ningún integrante debe superar los 2 periodos. </t>
    </r>
  </si>
  <si>
    <t>2. CONSTITUCIÓN</t>
  </si>
  <si>
    <r>
      <t xml:space="preserve">2.1.- ¿Los </t>
    </r>
    <r>
      <rPr>
        <b/>
        <sz val="10"/>
        <color theme="1"/>
        <rFont val="Arial"/>
        <family val="2"/>
      </rPr>
      <t>representantes de las personas trabajadoras</t>
    </r>
    <r>
      <rPr>
        <sz val="10"/>
        <color theme="1"/>
        <rFont val="Arial"/>
        <family val="2"/>
      </rPr>
      <t xml:space="preserve"> cumplen con los requisitos de ser mayores de 18 años, saber leer y escribir, tienen 1 año de antigüedad como mínimo en la entidad empleadora?.
</t>
    </r>
  </si>
  <si>
    <r>
      <rPr>
        <b/>
        <sz val="10"/>
        <color theme="1" tint="4.9989318521683403E-2"/>
        <rFont val="Arial"/>
        <family val="2"/>
      </rPr>
      <t>Saber leer y escribir y ser mayor de 18 años:</t>
    </r>
    <r>
      <rPr>
        <sz val="10"/>
        <color theme="1" tint="4.9989318521683403E-2"/>
        <rFont val="Arial"/>
        <family val="2"/>
      </rPr>
      <t xml:space="preserve"> Solicitar si es necesario, requisitos de contratación por parte de la entidad empleadora. (en caso que no sea evidente que el integrante tenga menos de 18).
</t>
    </r>
    <r>
      <rPr>
        <b/>
        <sz val="10"/>
        <color theme="1" tint="4.9989318521683403E-2"/>
        <rFont val="Arial"/>
        <family val="2"/>
      </rPr>
      <t>Antigüedad laboral:</t>
    </r>
    <r>
      <rPr>
        <sz val="10"/>
        <color theme="1" tint="4.9989318521683403E-2"/>
        <rFont val="Arial"/>
        <family val="2"/>
      </rPr>
      <t xml:space="preserve"> Verificar mediante de certificado de antigüedad de las personas trabajadoras.
En caso que la empresa tenga más del 50% de sus trabajadores con menos de 1 año de antigüedad, no aplica el requisito de antigüedad laboral.  
</t>
    </r>
    <r>
      <rPr>
        <b/>
        <sz val="10"/>
        <color theme="1" tint="4.9989318521683403E-2"/>
        <rFont val="Arial"/>
        <family val="2"/>
      </rPr>
      <t xml:space="preserve">NOTA: </t>
    </r>
    <r>
      <rPr>
        <sz val="10"/>
        <color theme="1" tint="4.9989318521683403E-2"/>
        <rFont val="Arial"/>
        <family val="2"/>
      </rPr>
      <t>Esto es aplicable solo para los representantes de las personas trabajadoras.</t>
    </r>
  </si>
  <si>
    <t>3. ACTAS</t>
  </si>
  <si>
    <t xml:space="preserve">3.1.- Solicitar al CPHS las 3 últimas actas de reunión ordinarias y en caso que exista, la última acta extraordinaria, ¿estas extraordinarias se realizan cuando ocurre un accidente grave o fatal, a petición de los integrantes y cuando existe un riesgo inminente?.   </t>
  </si>
  <si>
    <r>
      <t xml:space="preserve">En cada una de las 3 actas de reunión ordinaria se debe revisar lo siguiente:
a)  Revisar fechas (que correspondan a una mensual).
b)  Asistencia (por lo menos 1 Rep. de las personas trabajadoras y 1 Rep. de la entidad empleadora, titulares ambos).
c)  Inasistencias y sus respectivas justificaciones.
d)  Revisión de los accidentes e incidentes ocurridos durante el último mes y además las enfermedades profesionales declaradas (no aquellas en estudio).
e) Revisión de las estadísticas mensuales de Accidentes y Enf. Profesionales.
f)  Enviar las actas ordinarias a la alta dirección del centro de trabajo o bien al líder de la organización que pueda gestionar los acuerdos en que es responsable. 
g) Contiene las materias tratadas, los acuerdos, y en caso de adoptarse medidas preventivas, el plazo correspondiente.
h) Para el caso de </t>
    </r>
    <r>
      <rPr>
        <b/>
        <sz val="10"/>
        <color theme="1" tint="4.9989318521683403E-2"/>
        <rFont val="Arial"/>
        <family val="2"/>
      </rPr>
      <t xml:space="preserve">actas extraordinarias </t>
    </r>
    <r>
      <rPr>
        <sz val="10"/>
        <color theme="1" tint="4.9989318521683403E-2"/>
        <rFont val="Arial"/>
        <family val="2"/>
      </rPr>
      <t xml:space="preserve">evidenciar: Asistencia, motivo de la reunión, acuerdos tomados con definición de responsables y plazos. Evidenciar que el acta cumpla tambien la letra f.
</t>
    </r>
    <r>
      <rPr>
        <b/>
        <sz val="10"/>
        <color theme="1" tint="4.9989318521683403E-2"/>
        <rFont val="Arial"/>
        <family val="2"/>
      </rPr>
      <t>NOTA</t>
    </r>
    <r>
      <rPr>
        <sz val="10"/>
        <color theme="1" tint="4.9989318521683403E-2"/>
        <rFont val="Arial"/>
        <family val="2"/>
      </rPr>
      <t>: En caso de que el CPHS cuente con un período de funcionamiento menor, se deberán solicitar las actas correspondientes al tiempo efectivo desde su constitución, incluyendo el mes en que se realiza la auditoría (aunque la fecha de la reunión sea posterior a la auditoria).
Cumpliendo TODOS los puntos que aplican, se evalúa con Cumple.</t>
    </r>
  </si>
  <si>
    <t>4. PROGRAMA DE TRABAJO</t>
  </si>
  <si>
    <t xml:space="preserve">4.1.- ¿El programa de trabajo el CPHS fue confeccionado en base al análisis de accidentes y de los incumplimientos y deficiencias en materia de seguridad y salud identificados en el centro de trabajo, considerando actividades, plazos y responsables con nombre de la persona?.  </t>
  </si>
  <si>
    <r>
      <t xml:space="preserve">El programa debe contener al menos:
a) Planificación de las reuniones ordinarias mensuales.
b) Actividades que demuestren el cumplimiento de las funciones del CPHS.
c) Las actividades deben incluir nombre de los responsables (no áreas) y fechas de ejecución.
d) Estatus de cada actividad indicada en el programa.
e) Verificar que las actividades del último mes fueron ejecutadas por los responsables.
Con estos 5 puntos se evalúa con Cumple.
</t>
    </r>
    <r>
      <rPr>
        <b/>
        <sz val="10"/>
        <color theme="1" tint="4.9989318521683403E-2"/>
        <rFont val="Arial"/>
        <family val="2"/>
      </rPr>
      <t xml:space="preserve">NOTA: </t>
    </r>
    <r>
      <rPr>
        <sz val="10"/>
        <color theme="1" tint="4.9989318521683403E-2"/>
        <rFont val="Arial"/>
        <family val="2"/>
      </rPr>
      <t>La utilización de la herramienta digital de CPHS facilita el cumplimiento de esta pregunta.</t>
    </r>
  </si>
  <si>
    <t xml:space="preserve">5.  CAPACITACIÓN </t>
  </si>
  <si>
    <r>
      <t xml:space="preserve">5.1.-  ¿Los integrantes del CPHS tanto titulares como suplentes, representantes de las personas trabajadoras, han aprobado el curso de orientación en prevención de riesgos (OPR)?.
</t>
    </r>
    <r>
      <rPr>
        <b/>
        <sz val="10"/>
        <color theme="1"/>
        <rFont val="Arial"/>
        <family val="2"/>
      </rPr>
      <t>NOTA</t>
    </r>
    <r>
      <rPr>
        <sz val="10"/>
        <color theme="1"/>
        <rFont val="Arial"/>
        <family val="2"/>
      </rPr>
      <t>:  Este curso debe estar planificado en el programa de trabajo del CPHS.</t>
    </r>
  </si>
  <si>
    <r>
      <rPr>
        <b/>
        <sz val="10"/>
        <color theme="1" tint="4.9989318521683403E-2"/>
        <rFont val="Arial"/>
        <family val="2"/>
      </rPr>
      <t>SE EVALUA CON CUMPLE:</t>
    </r>
    <r>
      <rPr>
        <sz val="10"/>
        <color theme="1" tint="4.9989318521683403E-2"/>
        <rFont val="Arial"/>
        <family val="2"/>
      </rPr>
      <t xml:space="preserve">
Solicitar como evidencia para los que ya hayan realizado el curso, el diploma.
Para los integrantes que aún no lo realizan y están dentro del plazo de los 6 meses desde la fecha de las elecciones, debe estar planificado en el programa sin pasar de los 6 meses.  
</t>
    </r>
    <r>
      <rPr>
        <b/>
        <sz val="10"/>
        <color theme="1" tint="4.9989318521683403E-2"/>
        <rFont val="Arial"/>
        <family val="2"/>
      </rPr>
      <t xml:space="preserve">SE EVALUA CON </t>
    </r>
    <r>
      <rPr>
        <b/>
        <u/>
        <sz val="10"/>
        <color theme="1" tint="4.9989318521683403E-2"/>
        <rFont val="Arial"/>
        <family val="2"/>
      </rPr>
      <t>NO CUMPLE:</t>
    </r>
    <r>
      <rPr>
        <sz val="10"/>
        <color theme="1" tint="4.9989318521683403E-2"/>
        <rFont val="Arial"/>
        <family val="2"/>
      </rPr>
      <t xml:space="preserve">
Se evalúa con "NO CUMPLE" cuando al  menos uno de los integrantes titulares o suplentes no ha realizado el curso DENTRO DE LOS 6 MESES DESDE LA FECHA DE LAS ELECCIONES.</t>
    </r>
  </si>
  <si>
    <t>5.2.- ¿El CPHS ha capacitado a las personas trabajadoras respecto de los riesgos críticos identificados, tales como exposición a partes en movimiento, maquinarias, protecciones de equipos, uso de EPP y sistemas de protección definidos por la entidad empleadora, así como en procedimientos de respuesta ante desastres?</t>
  </si>
  <si>
    <r>
      <t xml:space="preserve">Evidenciar, al menos, dos de las capacitaciones indicadas en la pregunta, las cuales deben haber sido realizadas mediante charlas apoyadas con una PPT o material de difusión (afiches, trípticos o dípticos), de manera presencial en sala o en terreno, o bien a través de plataformas digitales (Teams, Zoom, Google, entre otras).
Solicitar los registros de asistencia de las personas trabajadoras. En el caso de capacitaciones en modalidad on-line realizadas por el CPHS, se deberá contar con una imagen de la pantalla en la que se visualicen los participantes y el relator, además del listado de quienes ingresaron al enlace de la capacitación.
Para áreas administrativas, identificar los peligros y riesgos que requieren medidas de protección, tales como rejillas de seguridad o uso de EPP (por ejemplo, protección UV, resguardos de ventiladores, entre otros). En relación con los EPP, estos pueden incluir mascarillas, guantes, chalecos reflectantes, entre otros.
Finalmente, verificar que las capacitaciones estén focalizadas en los riesgos más críticos identificados, tales como la interacción con sistemas en movimiento (riesgo de atrapamiento), entre otros.
</t>
    </r>
    <r>
      <rPr>
        <b/>
        <sz val="10"/>
        <color theme="1" tint="4.9989318521683403E-2"/>
        <rFont val="Arial"/>
        <family val="2"/>
      </rPr>
      <t xml:space="preserve">NOTA: </t>
    </r>
    <r>
      <rPr>
        <sz val="10"/>
        <color theme="1" tint="4.9989318521683403E-2"/>
        <rFont val="Arial"/>
        <family val="2"/>
      </rPr>
      <t xml:space="preserve">
Esta capacitación debe ser realizada por el CPHS.  Estas capacitaciones deben estar incluidas el programa de trabajo del CPHS. </t>
    </r>
  </si>
  <si>
    <t>5.3.- ¿El CPHS tiene considerado en el programa de trabajo capacitaciones que estén vinculadas con al menos 3 de las tareas de mayor nivel de riesgos de la entidad empleadora?.
Utilizar la casuística actual de accidentes o el historial de accidentes de años atrás.</t>
  </si>
  <si>
    <t>Se debe evidenciar que las actividades de capacitación estén relacionadas con las tareas de mayor riesgo y según la casuística de la entidad empleadora.
Estas capacitaciones deben estar incluidas en el programa de trabajo, indicando nombre de la capacitación, nombre del responsable de coordinar, fecha y relator.</t>
  </si>
  <si>
    <r>
      <t>5.4.- Por lo menos un integrante de las personas trabajad</t>
    </r>
    <r>
      <rPr>
        <sz val="10"/>
        <rFont val="Arial"/>
        <family val="2"/>
      </rPr>
      <t xml:space="preserve">oras y otro </t>
    </r>
    <r>
      <rPr>
        <sz val="10"/>
        <color theme="1"/>
        <rFont val="Arial"/>
        <family val="2"/>
      </rPr>
      <t>de la entidad empleadora han realizado y aprobado el curso de Programa de formación de integrantes de CPHS. (Curso de 20 hrs.).</t>
    </r>
  </si>
  <si>
    <r>
      <t xml:space="preserve">Verificar con diplomas la realización y aprobación del curso de Programa de formación de integrantes del CPHS. Curso de 20 horas impartido por Achs.
</t>
    </r>
    <r>
      <rPr>
        <b/>
        <sz val="10"/>
        <color theme="1" tint="4.9989318521683403E-2"/>
        <rFont val="Arial"/>
        <family val="2"/>
      </rPr>
      <t xml:space="preserve">NOTA: </t>
    </r>
    <r>
      <rPr>
        <sz val="10"/>
        <color theme="1" tint="4.9989318521683403E-2"/>
        <rFont val="Arial"/>
        <family val="2"/>
      </rPr>
      <t xml:space="preserve">
Aunque el CPHS esté constituido bajo el DS N°54 igual debe cumplir con esta pregunta.</t>
    </r>
  </si>
  <si>
    <t>6. DIFUSIÓN</t>
  </si>
  <si>
    <t>6.1.- ¿El acta de elección, constitución, definición de aforado y las actas ordinarias (desde el 1 de febrero 2025), han sido enviadas a la entidad empleadora (máxima autoridad del CT donde ejerce el CPHS o bien al líder organizacional)?</t>
  </si>
  <si>
    <t>El CPHS debe evidenciar que difundió y envió los siguientes documentos a la entidad empleadora dejando evidencia de ello, como un acuse de recibo, mail, entre otra evidencia:
1.- acta de constitución y acta de elección enviada al líder organizacional o a la alta dirección de la entidad empleadora o autoridad máxima del servicio para instituciones públicas.
2.- definición de aforado (si es que le aplica al centro de trabajo)
3.- actas ordinarias (desde el 1 de febrero 2025)
Una de ellas que no haya sido enviada, la pregunta se evalúa con NO CUMPLE.</t>
  </si>
  <si>
    <t>7. INVESTIGACIÓN DE ACCIDENTES</t>
  </si>
  <si>
    <t>7.1.- ¿El comité lleva un análisis y un registro de los accidentes, incidentes, sucesos peligrosos y EP declaradas, propios de la sucursal, centro de trabajo, servicio o faena auditada?.</t>
  </si>
  <si>
    <r>
      <t xml:space="preserve">1.- Solicitar el listado de accidentes, incidentes y enfermedades profesionales (declaradas no en estudio)  donde el CPHS registre los eventos.  Este listado debe considerar a lo menos: el lugar, fecha y hora de su ocurrencia; días perdidos, los nombres de las personas involucradas; una breve descripción del incidente o suceso; la identificación de sus causas; y las acciones correctivas recomendadas para prevenir la recurrencia de cualquier incidente similar.
2.- La revisión de las estadísticas debe quedar registrada en acta de reunión ordinaria (Frecuencia y gravedad). 
3.- Recordar que aunque exista 0 accidente, deben igualmente tener estadísticas y también ser registrado en acta ordinaria. 
</t>
    </r>
    <r>
      <rPr>
        <b/>
        <sz val="10"/>
        <color theme="1" tint="4.9989318521683403E-2"/>
        <rFont val="Arial"/>
        <family val="2"/>
      </rPr>
      <t>NOTA:</t>
    </r>
    <r>
      <rPr>
        <sz val="10"/>
        <color theme="1" tint="4.9989318521683403E-2"/>
        <rFont val="Arial"/>
        <family val="2"/>
      </rPr>
      <t xml:space="preserve"> En caso de que la entidad empleadora no registre accidentes, igualmente debe considerar la gestión de incidentes o sucesos peligrosos, entendidos como eventos no deseados que ocurren en el trabajo y que no generan daño a las personas, pero que tienen el potencial de haberlo causado.
Es importante señalar que, en la práctica, resulta altamente improbable que no existan este tipo de eventos, ya que toda actividad laboral conlleva riesgos. Por lo tanto, la ausencia de registros no necesariamente implica la inexistencia de incidentes, sino que puede evidenciar falencias en su identificación, reporte o gestión.</t>
    </r>
  </si>
  <si>
    <t>7.2.- El Comité paritario de Faena en caso que ocurra un accidente a una persona trabajadora de una empresa contratista se debe investigar como si fuese propio, considerando que debe integrar al Comité Paritario un representante de la entidad empleadora y un representante de las personas trabajadoras del accidentado, con el propósito de llevar a cabo la investigación del accidente. Esto es en caso que ambas no cuenten con departamento de prevención de riesgos. (DS. N°76)</t>
  </si>
  <si>
    <t>Verificar en acta la participación del representante de la entidad empleadora y persona trabajadora del accidentado y revisar reporte de investigación que considere medidas preventivas, correctivas y sus respectivos cierres. 
La revisión de esta investigación debe quedar registrada en acta de reunión ordinaria.
Esta investigación debe ser realizada con la Metodología Árbol de Causas.</t>
  </si>
  <si>
    <t>8.  INSPECCIONES Y OBSERVACIONES</t>
  </si>
  <si>
    <t>8.1.- ¿El CPHS ha desarrollado un programa de inspecciones basado en la casuística de accidentes del centro de trabajo y  de las máquinas y equipos, sistemas en movimiento a los lugares de trabajo para revisar y efectuar análisis de los procedimientos de trabajo y utilización de los medios de protección?.</t>
  </si>
  <si>
    <t>Evidenciar en el programa al menos 4 inspecciones anuales identificando lugares, máquinas, herramientas, equipos, otros, ha inspeccionar.  Además debe indicar fechas, nombre de responsable de cada inspección y estatus de cada una de ellas.
La orientación de las inspecciones debe ser concordante con los peligros de mayor nivel de riesgos y con la casuística de accidentes de los últimos 12 meses.  
Evidenciar que al menos una de ellas debe estar realizada y gestionando las condiciones inseguras detectadas.</t>
  </si>
  <si>
    <t>8.2.- ¿El CPHS a través de las observaciones en terreno, ha verificado el cumplimiento de los procedimientos de trabajo seguro definidos por la entidad empleadora?.</t>
  </si>
  <si>
    <t>Evidenciar que, al menos, 3 observaciones anuales se encuentren planificadas en el programa de trabajo del CPHS.
Al momento de la auditoría, el Comité debe haber ejecutado al menos una de las observaciones programadas, demostrando además la gestión de las desviaciones detectadas. Solicitar el registro de la observación realizada, conforme a lo establecido en el programa de trabajo.</t>
  </si>
  <si>
    <t>8.3.- Las medidas correctivas de las condiciones y conductas inseguras detectadas se ordenan de acuerdo a su criticidad y así dar prioridad a las soluciones?.  (Prioridad y tiempo de solución).</t>
  </si>
  <si>
    <t xml:space="preserve">Jerarquización de los incumplimientos y deficiencias en materia de SST encontrados en las inspecciones y observaciones de acuerdo con su importancia o magnitud. </t>
  </si>
  <si>
    <t>9. REGLAMENTO INTERNO</t>
  </si>
  <si>
    <t>9.1.- ¿El CPHS ha revisado el Reglamento Interno de la entidad empleadora?. Y si corresponde ¿ha levantado observaciones relacionadas a temas de SST?
NOTA: El Reglamento Interno deberá ser revisado por la entidad empleadora con una periodicidad no inferior a un año (DS N°44).</t>
  </si>
  <si>
    <r>
      <t xml:space="preserve">Solicitar acta de reunión ordinaria o extraordinaria que evidencie la revisión del Reglamento Interno, dejando constancia si el Comité Paritario ha emitido observaciones al respecto; en caso contrario, debe quedar igualmente registrado en acta ordinaria que no se levantaron observaciones.
</t>
    </r>
    <r>
      <rPr>
        <b/>
        <sz val="10"/>
        <color theme="1" tint="4.9989318521683403E-2"/>
        <rFont val="Arial"/>
        <family val="2"/>
      </rPr>
      <t xml:space="preserve">NOTA: </t>
    </r>
    <r>
      <rPr>
        <sz val="10"/>
        <color theme="1" tint="4.9989318521683403E-2"/>
        <rFont val="Arial"/>
        <family val="2"/>
      </rPr>
      <t xml:space="preserve"> Si durante la gestión del CPHS la entidad empleadora no ha revisado o no ha actualizado el reglamento interno, esta pregunta se evalua con No Aplica. Para ello solicitar evidencia de la úlima actualización del reglamento interno y cruzarlo con la fecha de constitución del CPHS.</t>
    </r>
  </si>
  <si>
    <t>NO CUMPLE</t>
  </si>
  <si>
    <t>NO APLICA</t>
  </si>
  <si>
    <t>NIVEL  AUDITADO</t>
  </si>
  <si>
    <t>N° 
REQUISITOS APLICABLES AL CPHS</t>
  </si>
  <si>
    <t>PORCENTAJE  
OBTENIDO</t>
  </si>
  <si>
    <t>%  DE  CUMPLIMIENTO  PARA  CERTIFICAR
 (1ERA VEZ)</t>
  </si>
  <si>
    <t>RESULTADO DE LA AUDITORIA</t>
  </si>
  <si>
    <t>NIVEL  INICIAL</t>
  </si>
  <si>
    <t>REQUISITOS  NIVEL  INICIAL</t>
  </si>
  <si>
    <t>TOTAL  REQUISITOS APLICABLES AL CPHS</t>
  </si>
  <si>
    <t>% DE CUMPLIMIENTO 
POR ITEMS</t>
  </si>
  <si>
    <t>1. ELECCION Y DESIGNACIÓN DE REPRESENTANTES</t>
  </si>
  <si>
    <t xml:space="preserve">5. CAPACITACIÓN </t>
  </si>
  <si>
    <t>8. INSPECCIONES Y OBSERVACIONES</t>
  </si>
  <si>
    <t>8. REGLAMENTO INTERNO</t>
  </si>
  <si>
    <t>TOTAL</t>
  </si>
  <si>
    <r>
      <t>El plan de acción se elabora cuando no se obtiene el 100% en la auditoría. En este caso, se deben incluir en el plan las preguntas evaluadas como 'No Cumple', con el objetivo de abordarlas y asegurar su cumplimiento.</t>
    </r>
    <r>
      <rPr>
        <sz val="12"/>
        <color rgb="FFFF0000"/>
        <rFont val="Arial"/>
        <family val="2"/>
      </rPr>
      <t xml:space="preserve">
</t>
    </r>
    <r>
      <rPr>
        <b/>
        <sz val="12"/>
        <color rgb="FF004C14"/>
        <rFont val="Arial"/>
        <family val="2"/>
      </rPr>
      <t xml:space="preserve"> </t>
    </r>
    <r>
      <rPr>
        <b/>
        <u/>
        <sz val="12"/>
        <color rgb="FF004C14"/>
        <rFont val="Arial"/>
        <family val="2"/>
      </rPr>
      <t>EN CASO DE OBTENER MENOS DEL 100% EN LA AUDITORIA</t>
    </r>
    <r>
      <rPr>
        <b/>
        <sz val="12"/>
        <color rgb="FF004C14"/>
        <rFont val="Arial"/>
        <family val="2"/>
      </rPr>
      <t xml:space="preserve">:      
 </t>
    </r>
    <r>
      <rPr>
        <sz val="12"/>
        <color rgb="FF004C14"/>
        <rFont val="Arial"/>
        <family val="2"/>
      </rPr>
      <t>El CPHS debe enviar al auditor Achs el PLAN DE ACCIÓN solucionado</t>
    </r>
    <r>
      <rPr>
        <b/>
        <sz val="12"/>
        <color rgb="FF004C14"/>
        <rFont val="Arial"/>
        <family val="2"/>
      </rPr>
      <t xml:space="preserve"> </t>
    </r>
    <r>
      <rPr>
        <sz val="12"/>
        <color rgb="FF004C14"/>
        <rFont val="Arial"/>
        <family val="2"/>
      </rPr>
      <t xml:space="preserve">para lograr el 100% de cumplimiento y así obtener la certificación Nivel Inicial.  
 Recordar que tienen 3 meses de plazo para enviarlo al auditor a contar de la fecha de realización de la auditoria.     </t>
    </r>
  </si>
  <si>
    <t>FECHA DE AUDITORÍA:</t>
  </si>
  <si>
    <t xml:space="preserve">PORCENTAJE OBTENIDO  </t>
  </si>
  <si>
    <t xml:space="preserve">Ítems </t>
  </si>
  <si>
    <t>REQUISITO  NO  CUMPLIDO</t>
  </si>
  <si>
    <t>EVIDENCIA NO PRESENTADA POR EL CPHS AL AUDITOR</t>
  </si>
  <si>
    <t>ACTIVIDAD  A  REALIZAR</t>
  </si>
  <si>
    <t>NOMBRE RESPONSABLE</t>
  </si>
  <si>
    <t>FECHA DE IMPLEMENTACIÓN</t>
  </si>
  <si>
    <t>PRIORIDAD</t>
  </si>
  <si>
    <t>OBSERVACIONES</t>
  </si>
  <si>
    <t>1.- Anotar en cada celda la fecha de realización de los cursos por cada integrante del CPHS
2.- Los diplomas emitidos por Achs tienen una vigencia máxima de 2 años a la fecha de realización del curso.
3.- Los cursos realizados por otra mutualidad o una OTEC serán válidos por un periodo máximo de 2 años, debiendo presentarse como evidencia el diploma que acredite su participación y aprobación correspondiente.</t>
  </si>
  <si>
    <t>FECHA DE APROBACIÓN DE CURSOS REALIZADOS POR EL CPHS</t>
  </si>
  <si>
    <t>INTEGRANTES   CPHS</t>
  </si>
  <si>
    <r>
      <t xml:space="preserve">Orientación en Prev. de Riesgos. (OPR)
</t>
    </r>
    <r>
      <rPr>
        <sz val="10"/>
        <color theme="0"/>
        <rFont val="Arial"/>
        <family val="2"/>
      </rPr>
      <t>(Todos los electos del CPHS)</t>
    </r>
  </si>
  <si>
    <r>
      <t xml:space="preserve">Programa de formación para integrantes del CPHS DS 44
</t>
    </r>
    <r>
      <rPr>
        <sz val="10"/>
        <color theme="0"/>
        <rFont val="Arial"/>
        <family val="2"/>
      </rPr>
      <t>(1 entidad empleadora y 
1 persona trabajadora)</t>
    </r>
  </si>
  <si>
    <t>PERSONAS TRABAJADORAS</t>
  </si>
  <si>
    <t>TITULARES</t>
  </si>
  <si>
    <t>[DD/MM/AA]</t>
  </si>
  <si>
    <t>SUPLENTES</t>
  </si>
  <si>
    <t>ENTIDAD EMPLEADORA</t>
  </si>
  <si>
    <t xml:space="preserve"> </t>
  </si>
  <si>
    <t>FECHA DE APROBACIÓN DE CURSOS POR LOS INTEGRANTES DEL CP DE FAENA  
(Constituido bajo los lineamientos del D.S. N°76)</t>
  </si>
  <si>
    <t>MIEMBROS CP DE FAENA</t>
  </si>
  <si>
    <r>
      <t xml:space="preserve">Orientación en Prev. de Riesgos. (OPR)
</t>
    </r>
    <r>
      <rPr>
        <sz val="10"/>
        <color theme="0"/>
        <rFont val="Arial"/>
        <family val="2"/>
      </rPr>
      <t>(Todos los miembros)</t>
    </r>
  </si>
  <si>
    <r>
      <t xml:space="preserve">Programa de formación para integrantes del CPHS DS 44
</t>
    </r>
    <r>
      <rPr>
        <sz val="10"/>
        <color theme="0"/>
        <rFont val="Arial"/>
        <family val="2"/>
      </rPr>
      <t>(1 entidad empleadora y 1  persona trabajadora)</t>
    </r>
  </si>
  <si>
    <t>MIEMBROS</t>
  </si>
  <si>
    <t>RESUMEN DE CURSOS POR NIVEL DE CERTIFICACIÓN CPHS</t>
  </si>
  <si>
    <t>Nombre del Curso</t>
  </si>
  <si>
    <t>INICIAL</t>
  </si>
  <si>
    <t>Observaciones</t>
  </si>
  <si>
    <t xml:space="preserve">Titular </t>
  </si>
  <si>
    <t>Suplente</t>
  </si>
  <si>
    <t>Orientación en Prev. de Riesgos. (OPR - 8 hrs)</t>
  </si>
  <si>
    <t>3 Rep. de las personas trabajadoras</t>
  </si>
  <si>
    <t>6 integrantes de las personas trabajadoras,  (titulares y suplentes).</t>
  </si>
  <si>
    <t>Programa de formación para integrantes del CPHS (20 horas)</t>
  </si>
  <si>
    <t>1 integrante de la entidad empleadora
1 integrante de las personas trabajadoras</t>
  </si>
  <si>
    <t>INTERMEDIO</t>
  </si>
  <si>
    <t>3  Rep. de las personas trabajadoras
3 Rep. de la entidad empleadora</t>
  </si>
  <si>
    <t>Se incorporan los titulares integrantes de la entidad empleadora.</t>
  </si>
  <si>
    <t>SUPERIOR</t>
  </si>
  <si>
    <t>3 Rep. de las personas trabajadoras
3 Rep. de la entidad empleadora</t>
  </si>
  <si>
    <t>12 integrantes del CPHS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</si>
</sst>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5">
    <font>
      <sz val="11"/>
      <color theme="1"/>
      <name val="Calibri"/>
      <family val="2"/>
      <scheme val="minor"/>
    </font>
    <font>
      <sz val="11"/>
      <color theme="0"/>
      <name val="Calibri"/>
      <family val="2"/>
      <scheme val="minor"/>
    </font>
    <font>
      <sz val="12"/>
      <color rgb="FF535353"/>
      <name val="Arial"/>
      <family val="2"/>
    </font>
    <font>
      <sz val="11"/>
      <color theme="1"/>
      <name val="Arial"/>
      <family val="2"/>
    </font>
    <font>
      <sz val="11"/>
      <color rgb="FF535353"/>
      <name val="Arial"/>
      <family val="2"/>
    </font>
    <font>
      <sz val="10"/>
      <color theme="1" tint="0.249977111117893"/>
      <name val="Arial"/>
      <family val="2"/>
    </font>
    <font>
      <sz val="26"/>
      <color theme="0"/>
      <name val="Arial Negrita"/>
    </font>
    <font>
      <i/>
      <sz val="11"/>
      <color theme="1" tint="0.34998626667073579"/>
      <name val="Arial"/>
      <family val="2"/>
    </font>
    <font>
      <sz val="12.5"/>
      <color rgb="FF535353"/>
      <name val="Arial"/>
      <family val="2"/>
    </font>
    <font>
      <sz val="11"/>
      <color theme="9"/>
      <name val="Calibri"/>
      <family val="2"/>
      <scheme val="minor"/>
    </font>
    <font>
      <sz val="11"/>
      <color rgb="FF535353"/>
      <name val="Calibri"/>
      <family val="2"/>
      <scheme val="minor"/>
    </font>
    <font>
      <b/>
      <sz val="13"/>
      <color rgb="FF535353"/>
      <name val="Arial"/>
      <family val="2"/>
    </font>
    <font>
      <b/>
      <i/>
      <sz val="12"/>
      <color rgb="FF535353"/>
      <name val="Calibri"/>
      <family val="2"/>
      <scheme val="minor"/>
    </font>
    <font>
      <i/>
      <sz val="11"/>
      <color rgb="FF535353"/>
      <name val="Calibri"/>
      <family val="2"/>
      <scheme val="minor"/>
    </font>
    <font>
      <sz val="12"/>
      <color theme="1"/>
      <name val="Calibri"/>
      <family val="2"/>
      <scheme val="minor"/>
    </font>
    <font>
      <b/>
      <sz val="10"/>
      <color theme="9" tint="-0.499984740745262"/>
      <name val="Arial"/>
      <family val="2"/>
    </font>
    <font>
      <sz val="9"/>
      <color indexed="81"/>
      <name val="Tahoma"/>
      <family val="2"/>
    </font>
    <font>
      <b/>
      <sz val="9"/>
      <color indexed="81"/>
      <name val="Tahoma"/>
      <family val="2"/>
    </font>
    <font>
      <b/>
      <sz val="11"/>
      <color theme="1" tint="0.249977111117893"/>
      <name val="Arial"/>
      <family val="2"/>
    </font>
    <font>
      <b/>
      <sz val="14"/>
      <color indexed="63"/>
      <name val="Arial"/>
      <family val="2"/>
    </font>
    <font>
      <sz val="11"/>
      <color theme="1" tint="0.249977111117893"/>
      <name val="Arial"/>
      <family val="2"/>
    </font>
    <font>
      <b/>
      <sz val="10"/>
      <color theme="1" tint="0.249977111117893"/>
      <name val="Arial"/>
      <family val="2"/>
    </font>
    <font>
      <sz val="10"/>
      <color indexed="63"/>
      <name val="Arial"/>
      <family val="2"/>
    </font>
    <font>
      <b/>
      <sz val="12"/>
      <color theme="1" tint="0.249977111117893"/>
      <name val="Arial"/>
      <family val="2"/>
    </font>
    <font>
      <sz val="10"/>
      <color theme="1"/>
      <name val="Arial"/>
      <family val="2"/>
    </font>
    <font>
      <b/>
      <sz val="11"/>
      <color theme="1"/>
      <name val="Arial"/>
      <family val="2"/>
    </font>
    <font>
      <b/>
      <sz val="10"/>
      <color theme="0"/>
      <name val="Arial"/>
      <family val="2"/>
    </font>
    <font>
      <sz val="10"/>
      <color theme="1"/>
      <name val="Calibri"/>
      <family val="2"/>
      <scheme val="minor"/>
    </font>
    <font>
      <b/>
      <sz val="16"/>
      <color theme="1"/>
      <name val="Arial"/>
      <family val="2"/>
    </font>
    <font>
      <b/>
      <sz val="12"/>
      <color theme="1"/>
      <name val="Arial"/>
      <family val="2"/>
    </font>
    <font>
      <b/>
      <sz val="14"/>
      <color theme="1"/>
      <name val="Arial"/>
      <family val="2"/>
    </font>
    <font>
      <sz val="14"/>
      <color theme="1"/>
      <name val="Arial"/>
      <family val="2"/>
    </font>
    <font>
      <b/>
      <sz val="11"/>
      <color theme="1" tint="0.14999847407452621"/>
      <name val="Arial"/>
      <family val="2"/>
    </font>
    <font>
      <sz val="11"/>
      <color theme="1" tint="0.14999847407452621"/>
      <name val="Arial"/>
      <family val="2"/>
    </font>
    <font>
      <b/>
      <sz val="9"/>
      <color theme="1"/>
      <name val="Arial"/>
      <family val="2"/>
    </font>
    <font>
      <sz val="9"/>
      <color theme="1"/>
      <name val="Arial"/>
      <family val="2"/>
    </font>
    <font>
      <sz val="14"/>
      <color theme="0"/>
      <name val="Arial Negrita"/>
    </font>
    <font>
      <sz val="22"/>
      <color theme="1" tint="0.34998626667073579"/>
      <name val="Arial Negrita"/>
    </font>
    <font>
      <sz val="11"/>
      <color theme="0" tint="-0.499984740745262"/>
      <name val="Arial"/>
      <family val="2"/>
    </font>
    <font>
      <sz val="11"/>
      <color theme="0" tint="-0.499984740745262"/>
      <name val="Calibri"/>
      <family val="2"/>
      <scheme val="minor"/>
    </font>
    <font>
      <sz val="11"/>
      <color theme="1" tint="0.14999847407452621"/>
      <name val="Calibri"/>
      <family val="2"/>
      <scheme val="minor"/>
    </font>
    <font>
      <b/>
      <sz val="14"/>
      <color theme="1"/>
      <name val="Calibri"/>
      <family val="2"/>
      <scheme val="minor"/>
    </font>
    <font>
      <sz val="16"/>
      <color theme="1"/>
      <name val="Arial"/>
      <family val="2"/>
    </font>
    <font>
      <sz val="14"/>
      <color theme="1"/>
      <name val="Calibri"/>
      <family val="2"/>
      <scheme val="minor"/>
    </font>
    <font>
      <b/>
      <sz val="28"/>
      <color theme="1"/>
      <name val="Calibri"/>
      <family val="2"/>
      <scheme val="minor"/>
    </font>
    <font>
      <b/>
      <sz val="12"/>
      <color theme="0"/>
      <name val="Calibri"/>
      <family val="2"/>
      <scheme val="minor"/>
    </font>
    <font>
      <sz val="12"/>
      <color theme="1" tint="0.249977111117893"/>
      <name val="Arial"/>
      <family val="2"/>
    </font>
    <font>
      <sz val="12"/>
      <color theme="1"/>
      <name val="Arial"/>
      <family val="2"/>
    </font>
    <font>
      <b/>
      <sz val="12"/>
      <color theme="0"/>
      <name val="Arial"/>
      <family val="2"/>
    </font>
    <font>
      <b/>
      <sz val="16"/>
      <color rgb="FF004C14"/>
      <name val="Arial"/>
      <family val="2"/>
    </font>
    <font>
      <sz val="10"/>
      <color theme="1" tint="0.14999847407452621"/>
      <name val="Calibri"/>
      <family val="2"/>
      <scheme val="minor"/>
    </font>
    <font>
      <sz val="11"/>
      <color theme="1" tint="0.249977111117893"/>
      <name val="Calibri"/>
      <family val="2"/>
      <scheme val="minor"/>
    </font>
    <font>
      <b/>
      <sz val="16"/>
      <color theme="0"/>
      <name val="Calibri"/>
      <family val="2"/>
      <scheme val="minor"/>
    </font>
    <font>
      <sz val="16"/>
      <color theme="0"/>
      <name val="Calibri"/>
      <family val="2"/>
      <scheme val="minor"/>
    </font>
    <font>
      <b/>
      <i/>
      <sz val="16"/>
      <color theme="0"/>
      <name val="Calibri"/>
      <family val="2"/>
      <scheme val="minor"/>
    </font>
    <font>
      <b/>
      <sz val="14"/>
      <color rgb="FF004C14"/>
      <name val="Arial"/>
      <family val="2"/>
    </font>
    <font>
      <b/>
      <sz val="12"/>
      <color rgb="FF535353"/>
      <name val="Arial"/>
      <family val="2"/>
    </font>
    <font>
      <b/>
      <sz val="12"/>
      <color rgb="FF004C14"/>
      <name val="Arial"/>
      <family val="2"/>
    </font>
    <font>
      <b/>
      <sz val="16"/>
      <color theme="0"/>
      <name val="Arial"/>
      <family val="2"/>
    </font>
    <font>
      <b/>
      <u/>
      <sz val="14"/>
      <color theme="1"/>
      <name val="Calibri"/>
      <family val="2"/>
      <scheme val="minor"/>
    </font>
    <font>
      <b/>
      <sz val="14"/>
      <color theme="0"/>
      <name val="Arial"/>
      <family val="2"/>
    </font>
    <font>
      <b/>
      <sz val="11"/>
      <color theme="1" tint="4.9989318521683403E-2"/>
      <name val="Arial"/>
      <family val="2"/>
    </font>
    <font>
      <sz val="11"/>
      <color theme="1"/>
      <name val="Calibri"/>
      <family val="2"/>
      <scheme val="minor"/>
    </font>
    <font>
      <sz val="10"/>
      <color theme="1" tint="4.9989318521683403E-2"/>
      <name val="Arial"/>
      <family val="2"/>
    </font>
    <font>
      <sz val="11"/>
      <color theme="1" tint="4.9989318521683403E-2"/>
      <name val="Calibri"/>
      <family val="2"/>
      <scheme val="minor"/>
    </font>
    <font>
      <b/>
      <sz val="22"/>
      <color theme="1"/>
      <name val="Calibri"/>
      <family val="2"/>
      <scheme val="minor"/>
    </font>
    <font>
      <b/>
      <sz val="10"/>
      <color theme="1" tint="4.9989318521683403E-2"/>
      <name val="Arial"/>
      <family val="2"/>
    </font>
    <font>
      <sz val="10"/>
      <color theme="0"/>
      <name val="Arial"/>
      <family val="2"/>
    </font>
    <font>
      <sz val="12"/>
      <color rgb="FFFF0000"/>
      <name val="Arial"/>
      <family val="2"/>
    </font>
    <font>
      <b/>
      <sz val="11"/>
      <color theme="0"/>
      <name val="Arial"/>
      <family val="2"/>
    </font>
    <font>
      <sz val="12"/>
      <color rgb="FF004C14"/>
      <name val="Arial"/>
      <family val="2"/>
    </font>
    <font>
      <b/>
      <u/>
      <sz val="12"/>
      <color rgb="FF004C14"/>
      <name val="Arial"/>
      <family val="2"/>
    </font>
    <font>
      <b/>
      <sz val="11"/>
      <color theme="1" tint="0.499984740745262"/>
      <name val="Arial"/>
      <family val="2"/>
    </font>
    <font>
      <b/>
      <sz val="10"/>
      <color theme="1" tint="0.499984740745262"/>
      <name val="Arial"/>
      <family val="2"/>
    </font>
    <font>
      <sz val="8"/>
      <color theme="1" tint="0.249977111117893"/>
      <name val="Arial"/>
      <family val="2"/>
    </font>
    <font>
      <b/>
      <u/>
      <sz val="10"/>
      <color theme="1" tint="4.9989318521683403E-2"/>
      <name val="Arial"/>
      <family val="2"/>
    </font>
    <font>
      <sz val="14"/>
      <color theme="1" tint="4.9989318521683403E-2"/>
      <name val="Arial Negrita"/>
    </font>
    <font>
      <b/>
      <sz val="10"/>
      <color theme="1"/>
      <name val="Arial"/>
      <family val="2"/>
    </font>
    <font>
      <b/>
      <sz val="11"/>
      <color theme="0"/>
      <name val="ACHS Nueva Sans"/>
    </font>
    <font>
      <sz val="11"/>
      <color theme="1"/>
      <name val="ACHS Nueva Sans"/>
    </font>
    <font>
      <b/>
      <sz val="11"/>
      <color theme="1"/>
      <name val="ACHS Nueva Sans"/>
    </font>
    <font>
      <sz val="10"/>
      <color theme="1"/>
      <name val="ACHS Nueva Sans"/>
    </font>
    <font>
      <b/>
      <sz val="16"/>
      <color theme="0"/>
      <name val="ACHS Nueva Sans"/>
    </font>
    <font>
      <b/>
      <sz val="20"/>
      <color theme="1"/>
      <name val="ACHS Nueva Sans"/>
    </font>
    <font>
      <sz val="1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4C14"/>
        <bgColor indexed="64"/>
      </patternFill>
    </fill>
    <fill>
      <patternFill patternType="solid">
        <fgColor rgb="FF13C045"/>
        <bgColor indexed="64"/>
      </patternFill>
    </fill>
    <fill>
      <patternFill patternType="solid">
        <fgColor rgb="FFEAEADE"/>
        <bgColor indexed="64"/>
      </patternFill>
    </fill>
    <fill>
      <patternFill patternType="solid">
        <fgColor theme="6" tint="0.79998168889431442"/>
        <bgColor indexed="64"/>
      </patternFill>
    </fill>
    <fill>
      <patternFill patternType="solid">
        <fgColor rgb="FFFFDFAF"/>
        <bgColor indexed="64"/>
      </patternFill>
    </fill>
    <fill>
      <patternFill patternType="solid">
        <fgColor theme="2"/>
        <bgColor indexed="64"/>
      </patternFill>
    </fill>
  </fills>
  <borders count="1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medium">
        <color indexed="64"/>
      </top>
      <bottom/>
      <diagonal/>
    </border>
    <border>
      <left style="thin">
        <color indexed="64"/>
      </left>
      <right/>
      <top/>
      <bottom/>
      <diagonal/>
    </border>
    <border>
      <left style="dashed">
        <color auto="1"/>
      </left>
      <right/>
      <top style="thin">
        <color auto="1"/>
      </top>
      <bottom style="dashed">
        <color auto="1"/>
      </bottom>
      <diagonal/>
    </border>
    <border>
      <left/>
      <right/>
      <top style="thin">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auto="1"/>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auto="1"/>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auto="1"/>
      </left>
      <right/>
      <top style="dashed">
        <color auto="1"/>
      </top>
      <bottom/>
      <diagonal/>
    </border>
    <border>
      <left/>
      <right/>
      <top style="dashed">
        <color auto="1"/>
      </top>
      <bottom/>
      <diagonal/>
    </border>
    <border>
      <left/>
      <right style="dashed">
        <color indexed="64"/>
      </right>
      <top style="dashed">
        <color indexed="64"/>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style="medium">
        <color auto="1"/>
      </bottom>
      <diagonal/>
    </border>
    <border>
      <left style="thick">
        <color rgb="FF004C14"/>
      </left>
      <right style="dashed">
        <color indexed="64"/>
      </right>
      <top style="thick">
        <color rgb="FF004C14"/>
      </top>
      <bottom style="dashed">
        <color indexed="64"/>
      </bottom>
      <diagonal/>
    </border>
    <border>
      <left style="dashed">
        <color indexed="64"/>
      </left>
      <right style="thick">
        <color rgb="FF004C14"/>
      </right>
      <top style="thick">
        <color rgb="FF004C14"/>
      </top>
      <bottom style="dashed">
        <color indexed="64"/>
      </bottom>
      <diagonal/>
    </border>
    <border>
      <left style="thick">
        <color rgb="FF004C14"/>
      </left>
      <right style="dashed">
        <color indexed="64"/>
      </right>
      <top style="dashed">
        <color indexed="64"/>
      </top>
      <bottom style="thick">
        <color rgb="FF004C14"/>
      </bottom>
      <diagonal/>
    </border>
    <border>
      <left style="dashed">
        <color indexed="64"/>
      </left>
      <right style="thick">
        <color rgb="FF004C14"/>
      </right>
      <top style="dashed">
        <color indexed="64"/>
      </top>
      <bottom style="thick">
        <color rgb="FF004C14"/>
      </bottom>
      <diagonal/>
    </border>
    <border>
      <left style="thick">
        <color rgb="FF004C14"/>
      </left>
      <right/>
      <top style="thick">
        <color rgb="FF004C14"/>
      </top>
      <bottom style="dashed">
        <color indexed="64"/>
      </bottom>
      <diagonal/>
    </border>
    <border>
      <left/>
      <right/>
      <top style="thick">
        <color rgb="FF004C14"/>
      </top>
      <bottom style="dashed">
        <color indexed="64"/>
      </bottom>
      <diagonal/>
    </border>
    <border>
      <left style="thick">
        <color rgb="FF004C14"/>
      </left>
      <right/>
      <top style="dashed">
        <color indexed="64"/>
      </top>
      <bottom style="thick">
        <color rgb="FF004C14"/>
      </bottom>
      <diagonal/>
    </border>
    <border>
      <left/>
      <right/>
      <top style="dashed">
        <color indexed="64"/>
      </top>
      <bottom style="thick">
        <color rgb="FF004C1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medium">
        <color indexed="64"/>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ashed">
        <color indexed="64"/>
      </right>
      <top/>
      <bottom style="medium">
        <color indexed="64"/>
      </bottom>
      <diagonal/>
    </border>
    <border>
      <left style="thick">
        <color rgb="FF004C14"/>
      </left>
      <right/>
      <top style="thick">
        <color rgb="FF004C14"/>
      </top>
      <bottom/>
      <diagonal/>
    </border>
    <border>
      <left/>
      <right/>
      <top style="thick">
        <color rgb="FF004C14"/>
      </top>
      <bottom/>
      <diagonal/>
    </border>
    <border>
      <left/>
      <right style="thick">
        <color rgb="FF004C14"/>
      </right>
      <top style="thick">
        <color rgb="FF004C14"/>
      </top>
      <bottom/>
      <diagonal/>
    </border>
    <border>
      <left style="thick">
        <color rgb="FF004C14"/>
      </left>
      <right/>
      <top/>
      <bottom style="thick">
        <color rgb="FF004C14"/>
      </bottom>
      <diagonal/>
    </border>
    <border>
      <left/>
      <right/>
      <top/>
      <bottom style="thick">
        <color rgb="FF004C14"/>
      </bottom>
      <diagonal/>
    </border>
    <border>
      <left/>
      <right style="thick">
        <color rgb="FF004C14"/>
      </right>
      <top/>
      <bottom style="thick">
        <color rgb="FF004C1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theme="0" tint="-0.499984740745262"/>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62" fillId="0" borderId="0" applyFont="0" applyFill="0" applyBorder="0" applyAlignment="0" applyProtection="0"/>
  </cellStyleXfs>
  <cellXfs count="350">
    <xf numFmtId="0" fontId="0" fillId="0" borderId="0" xfId="0"/>
    <xf numFmtId="0" fontId="3" fillId="0" borderId="0" xfId="0" applyFont="1"/>
    <xf numFmtId="0" fontId="8" fillId="0" borderId="0" xfId="0" applyFont="1" applyAlignment="1">
      <alignment horizontal="justify" vertical="top"/>
    </xf>
    <xf numFmtId="0" fontId="8" fillId="0" borderId="0" xfId="0" applyFont="1" applyAlignment="1">
      <alignment vertical="top" wrapText="1"/>
    </xf>
    <xf numFmtId="0" fontId="9" fillId="0" borderId="0" xfId="0" applyFont="1"/>
    <xf numFmtId="0" fontId="10" fillId="0" borderId="0" xfId="0" applyFont="1" applyAlignment="1">
      <alignment horizontal="left" vertical="center" indent="1"/>
    </xf>
    <xf numFmtId="0" fontId="10" fillId="0" borderId="0" xfId="0" applyFont="1"/>
    <xf numFmtId="0" fontId="10" fillId="0" borderId="0" xfId="0" applyFont="1" applyAlignment="1">
      <alignment horizontal="justify" vertical="top" wrapText="1"/>
    </xf>
    <xf numFmtId="0" fontId="4" fillId="0" borderId="0" xfId="0" applyFont="1" applyAlignment="1">
      <alignment horizontal="left" vertical="center" indent="1"/>
    </xf>
    <xf numFmtId="0" fontId="14" fillId="0" borderId="0" xfId="0" applyFont="1"/>
    <xf numFmtId="0" fontId="15" fillId="0" borderId="0" xfId="0" applyFont="1" applyAlignment="1">
      <alignment horizontal="left" vertical="center" indent="1"/>
    </xf>
    <xf numFmtId="0" fontId="0" fillId="0" borderId="0" xfId="0" applyAlignment="1">
      <alignment horizontal="center"/>
    </xf>
    <xf numFmtId="0" fontId="3" fillId="0" borderId="0" xfId="0" applyFont="1" applyAlignment="1">
      <alignment horizontal="left" vertical="center" indent="1"/>
    </xf>
    <xf numFmtId="0" fontId="1" fillId="0" borderId="0" xfId="0" applyFont="1"/>
    <xf numFmtId="0" fontId="3" fillId="0" borderId="0" xfId="0" applyFont="1" applyAlignment="1" applyProtection="1">
      <alignment vertical="center" wrapText="1"/>
      <protection locked="0"/>
    </xf>
    <xf numFmtId="0" fontId="3" fillId="0" borderId="0" xfId="0" applyFont="1" applyAlignment="1">
      <alignment vertical="center" wrapText="1"/>
    </xf>
    <xf numFmtId="0" fontId="3" fillId="0" borderId="37" xfId="0" applyFont="1" applyBorder="1" applyAlignment="1">
      <alignment horizontal="center" vertical="center" wrapText="1"/>
    </xf>
    <xf numFmtId="0" fontId="31" fillId="0" borderId="37" xfId="0" applyFont="1" applyBorder="1" applyAlignment="1">
      <alignment horizontal="center" vertical="center" wrapText="1"/>
    </xf>
    <xf numFmtId="0" fontId="33" fillId="0" borderId="0" xfId="0" applyFont="1" applyAlignment="1" applyProtection="1">
      <alignment vertical="center" wrapText="1"/>
      <protection locked="0"/>
    </xf>
    <xf numFmtId="0" fontId="3" fillId="0" borderId="0" xfId="0" applyFont="1" applyAlignment="1">
      <alignment vertical="center"/>
    </xf>
    <xf numFmtId="0" fontId="39" fillId="0" borderId="0" xfId="0" applyFont="1"/>
    <xf numFmtId="0" fontId="39" fillId="0" borderId="0" xfId="0" applyFont="1" applyAlignment="1">
      <alignment horizontal="left" indent="1"/>
    </xf>
    <xf numFmtId="0" fontId="38" fillId="0" borderId="0" xfId="0" applyFont="1" applyAlignment="1">
      <alignment horizontal="left" vertical="center" indent="1"/>
    </xf>
    <xf numFmtId="0" fontId="38" fillId="0" borderId="0" xfId="0" applyFont="1" applyAlignment="1">
      <alignment horizontal="left" indent="1"/>
    </xf>
    <xf numFmtId="0" fontId="42" fillId="0" borderId="48" xfId="0" applyFont="1" applyBorder="1" applyAlignment="1">
      <alignment horizontal="center" vertical="center" wrapText="1"/>
    </xf>
    <xf numFmtId="0" fontId="3" fillId="2" borderId="68" xfId="0" applyFont="1" applyFill="1" applyBorder="1" applyAlignment="1">
      <alignment vertical="center" wrapText="1"/>
    </xf>
    <xf numFmtId="0" fontId="45" fillId="0" borderId="0" xfId="0" applyFont="1" applyAlignment="1">
      <alignment wrapText="1"/>
    </xf>
    <xf numFmtId="0" fontId="28" fillId="4" borderId="37" xfId="0" applyFont="1" applyFill="1" applyBorder="1" applyAlignment="1">
      <alignment horizontal="center" vertical="center"/>
    </xf>
    <xf numFmtId="0" fontId="28" fillId="4" borderId="37" xfId="0" applyFont="1" applyFill="1" applyBorder="1" applyAlignment="1">
      <alignment horizontal="center" vertical="center" wrapText="1"/>
    </xf>
    <xf numFmtId="0" fontId="33" fillId="0" borderId="37" xfId="0" applyFont="1" applyBorder="1" applyAlignment="1" applyProtection="1">
      <alignment horizontal="left" vertical="center" wrapText="1" indent="1"/>
      <protection locked="0"/>
    </xf>
    <xf numFmtId="0" fontId="6" fillId="0" borderId="0" xfId="0" applyFont="1" applyAlignment="1">
      <alignment vertical="center"/>
    </xf>
    <xf numFmtId="0" fontId="0" fillId="0" borderId="37" xfId="0" applyBorder="1" applyAlignment="1" applyProtection="1">
      <alignment horizontal="left" vertical="center" wrapText="1" indent="1"/>
      <protection locked="0"/>
    </xf>
    <xf numFmtId="0" fontId="0" fillId="5" borderId="0" xfId="0" applyFill="1"/>
    <xf numFmtId="0" fontId="7" fillId="0" borderId="0" xfId="0" applyFont="1" applyAlignment="1">
      <alignment horizontal="right" vertical="center"/>
    </xf>
    <xf numFmtId="0" fontId="13" fillId="0" borderId="0" xfId="0" applyFont="1" applyAlignment="1">
      <alignment horizontal="left" vertical="center" wrapText="1" indent="1"/>
    </xf>
    <xf numFmtId="0" fontId="12" fillId="6" borderId="0" xfId="0" applyFont="1" applyFill="1" applyAlignment="1">
      <alignment horizontal="left" vertical="center" wrapText="1" indent="1"/>
    </xf>
    <xf numFmtId="0" fontId="13" fillId="6" borderId="0" xfId="0" applyFont="1" applyFill="1" applyAlignment="1">
      <alignment horizontal="left" vertical="center" wrapText="1" indent="1"/>
    </xf>
    <xf numFmtId="0" fontId="50" fillId="0" borderId="0" xfId="0" applyFont="1" applyAlignment="1">
      <alignment horizontal="left"/>
    </xf>
    <xf numFmtId="0" fontId="18" fillId="0" borderId="0" xfId="0" applyFont="1" applyAlignment="1">
      <alignment horizontal="left" vertical="center" indent="1"/>
    </xf>
    <xf numFmtId="0" fontId="51" fillId="0" borderId="0" xfId="0" applyFont="1"/>
    <xf numFmtId="0" fontId="20" fillId="0" borderId="0" xfId="0" applyFont="1" applyAlignment="1">
      <alignment horizontal="left" vertical="center" indent="1"/>
    </xf>
    <xf numFmtId="0" fontId="0" fillId="8" borderId="0" xfId="0" applyFill="1"/>
    <xf numFmtId="0" fontId="52" fillId="7" borderId="34" xfId="0" applyFont="1" applyFill="1" applyBorder="1" applyAlignment="1">
      <alignment vertical="center"/>
    </xf>
    <xf numFmtId="0" fontId="53" fillId="7" borderId="35" xfId="0" applyFont="1" applyFill="1" applyBorder="1"/>
    <xf numFmtId="0" fontId="26" fillId="7" borderId="37" xfId="0" applyFont="1" applyFill="1" applyBorder="1" applyAlignment="1">
      <alignment horizontal="center" vertical="center" wrapText="1"/>
    </xf>
    <xf numFmtId="0" fontId="26" fillId="7" borderId="40" xfId="0" applyFont="1" applyFill="1" applyBorder="1" applyAlignment="1">
      <alignment horizontal="center" vertical="center" wrapText="1"/>
    </xf>
    <xf numFmtId="0" fontId="42" fillId="0" borderId="63" xfId="0" applyFont="1" applyBorder="1" applyAlignment="1">
      <alignment horizontal="center" vertical="center" wrapText="1"/>
    </xf>
    <xf numFmtId="0" fontId="32" fillId="0" borderId="78" xfId="0" applyFont="1" applyBorder="1" applyAlignment="1" applyProtection="1">
      <alignment horizontal="center" vertical="center" wrapText="1"/>
      <protection locked="0"/>
    </xf>
    <xf numFmtId="0" fontId="2" fillId="0" borderId="0" xfId="0" applyFont="1" applyAlignment="1">
      <alignment vertical="center" wrapText="1"/>
    </xf>
    <xf numFmtId="0" fontId="2" fillId="0" borderId="0" xfId="0" applyFont="1" applyAlignment="1">
      <alignment horizontal="justify" vertical="center" wrapText="1"/>
    </xf>
    <xf numFmtId="0" fontId="59" fillId="8" borderId="0" xfId="0" applyFont="1" applyFill="1" applyAlignment="1">
      <alignment horizontal="left" wrapText="1" indent="1"/>
    </xf>
    <xf numFmtId="0" fontId="64" fillId="0" borderId="0" xfId="0" applyFont="1"/>
    <xf numFmtId="0" fontId="0" fillId="2" borderId="0" xfId="0" applyFill="1"/>
    <xf numFmtId="0" fontId="38" fillId="3" borderId="4" xfId="0" applyFont="1" applyFill="1" applyBorder="1" applyAlignment="1" applyProtection="1">
      <alignment vertical="center"/>
      <protection locked="0"/>
    </xf>
    <xf numFmtId="0" fontId="38" fillId="3" borderId="2" xfId="0" applyFont="1" applyFill="1" applyBorder="1" applyAlignment="1" applyProtection="1">
      <alignment vertical="center"/>
      <protection locked="0"/>
    </xf>
    <xf numFmtId="0" fontId="0" fillId="0" borderId="0" xfId="0" applyProtection="1">
      <protection locked="0"/>
    </xf>
    <xf numFmtId="0" fontId="32" fillId="0" borderId="6" xfId="0" applyFont="1" applyBorder="1" applyAlignment="1" applyProtection="1">
      <alignment vertical="center"/>
      <protection locked="0"/>
    </xf>
    <xf numFmtId="0" fontId="33" fillId="0" borderId="0" xfId="0" applyFont="1" applyAlignment="1" applyProtection="1">
      <alignment vertical="center"/>
      <protection locked="0"/>
    </xf>
    <xf numFmtId="0" fontId="45" fillId="0" borderId="0" xfId="0" applyFont="1" applyAlignment="1" applyProtection="1">
      <alignment wrapText="1"/>
      <protection locked="0"/>
    </xf>
    <xf numFmtId="0" fontId="45" fillId="7" borderId="37" xfId="0" applyFont="1" applyFill="1" applyBorder="1" applyAlignment="1" applyProtection="1">
      <alignment horizontal="center" vertical="center" wrapText="1"/>
      <protection locked="0"/>
    </xf>
    <xf numFmtId="0" fontId="9" fillId="0" borderId="0" xfId="0" applyFont="1" applyAlignment="1">
      <alignment vertical="center"/>
    </xf>
    <xf numFmtId="0" fontId="0" fillId="0" borderId="0" xfId="0" applyAlignment="1">
      <alignment vertical="center"/>
    </xf>
    <xf numFmtId="0" fontId="39" fillId="0" borderId="53" xfId="0" applyFont="1" applyBorder="1" applyAlignment="1" applyProtection="1">
      <alignment horizontal="center" vertical="center"/>
      <protection locked="0"/>
    </xf>
    <xf numFmtId="0" fontId="39" fillId="0" borderId="37" xfId="0" applyFont="1" applyBorder="1" applyAlignment="1" applyProtection="1">
      <alignment horizontal="center" vertical="center"/>
      <protection locked="0"/>
    </xf>
    <xf numFmtId="0" fontId="26" fillId="7" borderId="80" xfId="0" applyFont="1" applyFill="1" applyBorder="1" applyAlignment="1">
      <alignment horizontal="center" vertical="center" wrapText="1"/>
    </xf>
    <xf numFmtId="0" fontId="39" fillId="0" borderId="103" xfId="0" applyFont="1" applyBorder="1" applyAlignment="1" applyProtection="1">
      <alignment horizontal="center" vertical="center"/>
      <protection locked="0"/>
    </xf>
    <xf numFmtId="0" fontId="5" fillId="8" borderId="100" xfId="0" applyFont="1" applyFill="1" applyBorder="1" applyAlignment="1">
      <alignment horizontal="center" vertical="center" wrapText="1"/>
    </xf>
    <xf numFmtId="0" fontId="20" fillId="8" borderId="100" xfId="0" applyFont="1" applyFill="1" applyBorder="1" applyAlignment="1">
      <alignment horizontal="center" vertical="center"/>
    </xf>
    <xf numFmtId="0" fontId="20" fillId="8" borderId="100" xfId="0" applyFont="1" applyFill="1" applyBorder="1" applyAlignment="1">
      <alignment vertical="center" wrapText="1"/>
    </xf>
    <xf numFmtId="0" fontId="0" fillId="8" borderId="100" xfId="0" applyFill="1" applyBorder="1"/>
    <xf numFmtId="0" fontId="0" fillId="8" borderId="105" xfId="0" applyFill="1" applyBorder="1"/>
    <xf numFmtId="0" fontId="39" fillId="0" borderId="43" xfId="0" applyFont="1" applyBorder="1" applyAlignment="1" applyProtection="1">
      <alignment horizontal="center" vertical="center"/>
      <protection locked="0"/>
    </xf>
    <xf numFmtId="0" fontId="39" fillId="0" borderId="69" xfId="0" applyFont="1"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18" fillId="0" borderId="0" xfId="0" applyFont="1" applyAlignment="1">
      <alignment horizontal="left" vertical="center"/>
    </xf>
    <xf numFmtId="0" fontId="39" fillId="0" borderId="50" xfId="0" applyFont="1" applyBorder="1" applyAlignment="1" applyProtection="1">
      <alignment horizontal="center" vertical="center"/>
      <protection locked="0"/>
    </xf>
    <xf numFmtId="0" fontId="39" fillId="0" borderId="118" xfId="0" applyFont="1" applyBorder="1" applyAlignment="1" applyProtection="1">
      <alignment horizontal="center" vertical="center"/>
      <protection locked="0"/>
    </xf>
    <xf numFmtId="0" fontId="39" fillId="0" borderId="79" xfId="0" applyFont="1" applyBorder="1" applyAlignment="1" applyProtection="1">
      <alignment horizontal="center" vertical="center"/>
      <protection locked="0"/>
    </xf>
    <xf numFmtId="0" fontId="39" fillId="0" borderId="42" xfId="0" applyFont="1" applyBorder="1" applyAlignment="1" applyProtection="1">
      <alignment horizontal="center" vertical="center"/>
      <protection locked="0"/>
    </xf>
    <xf numFmtId="0" fontId="38" fillId="3" borderId="3" xfId="0" applyFont="1" applyFill="1" applyBorder="1" applyAlignment="1" applyProtection="1">
      <alignment vertical="center"/>
      <protection locked="0"/>
    </xf>
    <xf numFmtId="0" fontId="39" fillId="2" borderId="42" xfId="0" applyFont="1" applyFill="1" applyBorder="1" applyAlignment="1" applyProtection="1">
      <alignment horizontal="center" vertical="center"/>
      <protection locked="0"/>
    </xf>
    <xf numFmtId="0" fontId="39" fillId="2" borderId="45" xfId="0" applyFont="1" applyFill="1" applyBorder="1" applyAlignment="1" applyProtection="1">
      <alignment horizontal="center" vertical="center"/>
      <protection locked="0"/>
    </xf>
    <xf numFmtId="0" fontId="39" fillId="2" borderId="43" xfId="0" applyFont="1" applyFill="1" applyBorder="1" applyAlignment="1" applyProtection="1">
      <alignment horizontal="center" vertical="center"/>
      <protection locked="0"/>
    </xf>
    <xf numFmtId="0" fontId="36" fillId="2" borderId="0" xfId="0" applyFont="1" applyFill="1" applyAlignment="1">
      <alignment vertical="center"/>
    </xf>
    <xf numFmtId="0" fontId="76" fillId="2" borderId="0" xfId="0" applyFont="1" applyFill="1" applyAlignment="1">
      <alignment vertical="center"/>
    </xf>
    <xf numFmtId="0" fontId="81" fillId="9" borderId="118" xfId="0" applyFont="1" applyFill="1" applyBorder="1" applyAlignment="1">
      <alignment horizontal="center" vertical="center" wrapText="1"/>
    </xf>
    <xf numFmtId="0" fontId="81" fillId="10" borderId="122" xfId="0" applyFont="1" applyFill="1" applyBorder="1" applyAlignment="1">
      <alignment horizontal="center" vertical="center" wrapText="1"/>
    </xf>
    <xf numFmtId="0" fontId="2" fillId="0" borderId="0" xfId="0" applyFont="1" applyAlignment="1">
      <alignment horizontal="left" vertical="center" wrapText="1" indent="1"/>
    </xf>
    <xf numFmtId="0" fontId="39" fillId="8" borderId="117" xfId="0" applyFont="1" applyFill="1" applyBorder="1" applyAlignment="1" applyProtection="1">
      <alignment horizontal="center" vertical="center"/>
      <protection locked="0"/>
    </xf>
    <xf numFmtId="0" fontId="39" fillId="8" borderId="51" xfId="0" applyFont="1" applyFill="1" applyBorder="1" applyAlignment="1" applyProtection="1">
      <alignment horizontal="center" vertical="center"/>
      <protection locked="0"/>
    </xf>
    <xf numFmtId="0" fontId="39" fillId="8" borderId="124" xfId="0" applyFont="1" applyFill="1" applyBorder="1" applyAlignment="1" applyProtection="1">
      <alignment horizontal="center" vertical="center"/>
      <protection locked="0"/>
    </xf>
    <xf numFmtId="0" fontId="39" fillId="0" borderId="105" xfId="0" applyFont="1" applyBorder="1" applyAlignment="1" applyProtection="1">
      <alignment horizontal="center" vertical="center"/>
      <protection locked="0"/>
    </xf>
    <xf numFmtId="0" fontId="39" fillId="2" borderId="69" xfId="0" applyFont="1" applyFill="1" applyBorder="1" applyAlignment="1" applyProtection="1">
      <alignment horizontal="center" vertical="center"/>
      <protection locked="0"/>
    </xf>
    <xf numFmtId="0" fontId="39" fillId="11" borderId="50" xfId="0" applyFont="1" applyFill="1" applyBorder="1" applyAlignment="1" applyProtection="1">
      <alignment horizontal="center" vertical="center"/>
      <protection locked="0"/>
    </xf>
    <xf numFmtId="0" fontId="39" fillId="11" borderId="51" xfId="0" applyFont="1" applyFill="1" applyBorder="1" applyAlignment="1" applyProtection="1">
      <alignment horizontal="center" vertical="center"/>
      <protection locked="0"/>
    </xf>
    <xf numFmtId="0" fontId="39" fillId="11" borderId="79" xfId="0" applyFont="1" applyFill="1" applyBorder="1" applyAlignment="1" applyProtection="1">
      <alignment horizontal="center" vertical="center"/>
      <protection locked="0"/>
    </xf>
    <xf numFmtId="0" fontId="39" fillId="11" borderId="103" xfId="0" applyFont="1" applyFill="1" applyBorder="1" applyAlignment="1" applyProtection="1">
      <alignment horizontal="center" vertical="center"/>
      <protection locked="0"/>
    </xf>
    <xf numFmtId="0" fontId="39" fillId="11" borderId="37" xfId="0" applyFont="1" applyFill="1" applyBorder="1" applyAlignment="1" applyProtection="1">
      <alignment horizontal="center" vertical="center"/>
      <protection locked="0"/>
    </xf>
    <xf numFmtId="0" fontId="39" fillId="11" borderId="53" xfId="0" applyFont="1" applyFill="1" applyBorder="1" applyAlignment="1" applyProtection="1">
      <alignment horizontal="center" vertical="center"/>
      <protection locked="0"/>
    </xf>
    <xf numFmtId="0" fontId="79" fillId="0" borderId="0" xfId="0" applyFont="1" applyAlignment="1">
      <alignment wrapText="1"/>
    </xf>
    <xf numFmtId="0" fontId="80" fillId="9" borderId="52" xfId="0" applyFont="1" applyFill="1" applyBorder="1" applyAlignment="1">
      <alignment horizontal="center" vertical="center" wrapText="1"/>
    </xf>
    <xf numFmtId="0" fontId="80" fillId="10" borderId="114" xfId="0" applyFont="1" applyFill="1" applyBorder="1" applyAlignment="1">
      <alignment horizontal="center" vertical="center" wrapText="1"/>
    </xf>
    <xf numFmtId="0" fontId="81" fillId="2" borderId="121" xfId="0" applyFont="1" applyFill="1" applyBorder="1" applyAlignment="1">
      <alignment horizontal="left" vertical="center" wrapText="1"/>
    </xf>
    <xf numFmtId="0" fontId="79" fillId="0" borderId="121" xfId="0" applyFont="1" applyBorder="1" applyAlignment="1">
      <alignment horizontal="left" vertical="center" wrapText="1"/>
    </xf>
    <xf numFmtId="0" fontId="81" fillId="2" borderId="123" xfId="0" applyFont="1" applyFill="1" applyBorder="1" applyAlignment="1">
      <alignment horizontal="left" vertical="center" wrapText="1"/>
    </xf>
    <xf numFmtId="0" fontId="79" fillId="0" borderId="123" xfId="0" applyFont="1" applyBorder="1" applyAlignment="1">
      <alignment wrapText="1"/>
    </xf>
    <xf numFmtId="0" fontId="79" fillId="2" borderId="0" xfId="0" applyFont="1" applyFill="1" applyAlignment="1">
      <alignment wrapText="1"/>
    </xf>
    <xf numFmtId="0" fontId="79" fillId="2" borderId="113" xfId="0" applyFont="1" applyFill="1" applyBorder="1" applyAlignment="1">
      <alignment horizontal="left" vertical="center" wrapText="1"/>
    </xf>
    <xf numFmtId="0" fontId="81" fillId="2" borderId="120" xfId="0" applyFont="1" applyFill="1" applyBorder="1" applyAlignment="1">
      <alignment horizontal="left" vertical="center" wrapText="1"/>
    </xf>
    <xf numFmtId="0" fontId="79" fillId="2" borderId="114" xfId="0" applyFont="1" applyFill="1" applyBorder="1" applyAlignment="1">
      <alignment horizontal="left" vertical="center" wrapText="1"/>
    </xf>
    <xf numFmtId="0" fontId="2" fillId="0" borderId="0" xfId="0" applyFont="1" applyAlignment="1">
      <alignment horizontal="left" vertical="center" wrapText="1"/>
    </xf>
    <xf numFmtId="0" fontId="37" fillId="0" borderId="0" xfId="0" applyFont="1" applyAlignment="1">
      <alignment horizontal="left" vertical="top" wrapText="1" indent="1"/>
    </xf>
    <xf numFmtId="0" fontId="37" fillId="0" borderId="0" xfId="0" applyFont="1" applyAlignment="1">
      <alignment horizontal="left" vertical="top" indent="1"/>
    </xf>
    <xf numFmtId="0" fontId="2" fillId="0" borderId="0" xfId="0" applyFont="1" applyAlignment="1">
      <alignment horizontal="left" vertical="center" wrapText="1" indent="1"/>
    </xf>
    <xf numFmtId="0" fontId="2" fillId="0" borderId="0" xfId="0" applyFont="1" applyAlignment="1">
      <alignment horizontal="justify" vertical="center" wrapText="1"/>
    </xf>
    <xf numFmtId="0" fontId="8" fillId="0" borderId="0" xfId="0" applyFont="1" applyAlignment="1">
      <alignment horizontal="justify" vertical="center" wrapText="1"/>
    </xf>
    <xf numFmtId="0" fontId="48" fillId="6" borderId="0" xfId="0" applyFont="1" applyFill="1" applyAlignment="1">
      <alignment horizontal="left" vertical="center" wrapText="1" indent="1"/>
    </xf>
    <xf numFmtId="0" fontId="18" fillId="0" borderId="9" xfId="0" applyFont="1" applyBorder="1" applyAlignment="1" applyProtection="1">
      <alignment horizontal="left" vertical="center" indent="1"/>
      <protection locked="0"/>
    </xf>
    <xf numFmtId="0" fontId="18" fillId="0" borderId="10" xfId="0" applyFont="1" applyBorder="1" applyAlignment="1" applyProtection="1">
      <alignment horizontal="left" vertical="center" indent="1"/>
      <protection locked="0"/>
    </xf>
    <xf numFmtId="0" fontId="18" fillId="0" borderId="83" xfId="0" applyFont="1" applyBorder="1" applyAlignment="1" applyProtection="1">
      <alignment horizontal="left" vertical="center" indent="1"/>
      <protection locked="0"/>
    </xf>
    <xf numFmtId="0" fontId="18" fillId="0" borderId="23" xfId="0" applyFont="1" applyBorder="1" applyAlignment="1" applyProtection="1">
      <alignment horizontal="left" vertical="center" indent="1"/>
      <protection locked="0"/>
    </xf>
    <xf numFmtId="0" fontId="18" fillId="0" borderId="24" xfId="0" applyFont="1" applyBorder="1" applyAlignment="1" applyProtection="1">
      <alignment horizontal="left" vertical="center" indent="1"/>
      <protection locked="0"/>
    </xf>
    <xf numFmtId="0" fontId="18" fillId="0" borderId="86" xfId="0" applyFont="1" applyBorder="1" applyAlignment="1" applyProtection="1">
      <alignment horizontal="left" vertical="center" indent="1"/>
      <protection locked="0"/>
    </xf>
    <xf numFmtId="0" fontId="18" fillId="4" borderId="61"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36" xfId="0" applyFont="1" applyFill="1" applyBorder="1" applyAlignment="1">
      <alignment horizontal="center" vertical="center"/>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89" xfId="0" applyFont="1" applyBorder="1" applyAlignment="1" applyProtection="1">
      <alignment horizontal="left" vertical="center" indent="1"/>
      <protection locked="0"/>
    </xf>
    <xf numFmtId="0" fontId="18" fillId="0" borderId="66" xfId="0" applyFont="1" applyBorder="1" applyAlignment="1" applyProtection="1">
      <alignment horizontal="left" vertical="center" indent="1"/>
      <protection locked="0"/>
    </xf>
    <xf numFmtId="0" fontId="18" fillId="0" borderId="93" xfId="0" applyFont="1" applyBorder="1" applyAlignment="1" applyProtection="1">
      <alignment horizontal="left" vertical="center" indent="1"/>
      <protection locked="0"/>
    </xf>
    <xf numFmtId="0" fontId="18" fillId="0" borderId="82" xfId="0" applyFont="1" applyBorder="1" applyAlignment="1" applyProtection="1">
      <alignment horizontal="center" vertical="center"/>
      <protection locked="0"/>
    </xf>
    <xf numFmtId="0" fontId="18" fillId="0" borderId="67" xfId="0"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21" xfId="0" applyFont="1" applyBorder="1" applyAlignment="1" applyProtection="1">
      <alignment horizontal="left" vertical="center" indent="1"/>
      <protection locked="0"/>
    </xf>
    <xf numFmtId="0" fontId="18" fillId="0" borderId="22" xfId="0" applyFont="1" applyBorder="1" applyAlignment="1" applyProtection="1">
      <alignment horizontal="left" vertical="center" indent="1"/>
      <protection locked="0"/>
    </xf>
    <xf numFmtId="0" fontId="18" fillId="0" borderId="82" xfId="0" applyFont="1" applyBorder="1" applyAlignment="1" applyProtection="1">
      <alignment horizontal="left" vertical="center" indent="1"/>
      <protection locked="0"/>
    </xf>
    <xf numFmtId="0" fontId="18" fillId="0" borderId="28" xfId="0" applyFont="1" applyBorder="1" applyAlignment="1" applyProtection="1">
      <alignment horizontal="left" vertical="center" indent="1"/>
      <protection locked="0"/>
    </xf>
    <xf numFmtId="0" fontId="18" fillId="0" borderId="29" xfId="0" applyFont="1" applyBorder="1" applyAlignment="1" applyProtection="1">
      <alignment horizontal="left" vertical="center" indent="1"/>
      <protection locked="0"/>
    </xf>
    <xf numFmtId="0" fontId="18" fillId="0" borderId="84" xfId="0" applyFont="1" applyBorder="1" applyAlignment="1" applyProtection="1">
      <alignment horizontal="left" vertical="center" indent="1"/>
      <protection locked="0"/>
    </xf>
    <xf numFmtId="0" fontId="18" fillId="0" borderId="7" xfId="0" applyFont="1" applyBorder="1" applyAlignment="1" applyProtection="1">
      <alignment horizontal="left" vertical="center" indent="1"/>
      <protection locked="0"/>
    </xf>
    <xf numFmtId="0" fontId="18" fillId="0" borderId="8" xfId="0" applyFont="1" applyBorder="1" applyAlignment="1" applyProtection="1">
      <alignment horizontal="left" vertical="center" indent="1"/>
      <protection locked="0"/>
    </xf>
    <xf numFmtId="0" fontId="18" fillId="0" borderId="85" xfId="0" applyFont="1" applyBorder="1" applyAlignment="1" applyProtection="1">
      <alignment horizontal="left" vertical="center" indent="1"/>
      <protection locked="0"/>
    </xf>
    <xf numFmtId="0" fontId="18" fillId="0" borderId="87"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88" xfId="0" applyFont="1" applyBorder="1" applyAlignment="1" applyProtection="1">
      <alignment horizontal="left" vertical="center"/>
      <protection locked="0"/>
    </xf>
    <xf numFmtId="0" fontId="18" fillId="0" borderId="90" xfId="0" applyFont="1" applyBorder="1" applyAlignment="1" applyProtection="1">
      <alignment horizontal="left" vertical="center"/>
      <protection locked="0"/>
    </xf>
    <xf numFmtId="0" fontId="18" fillId="0" borderId="91" xfId="0" applyFont="1" applyBorder="1" applyAlignment="1" applyProtection="1">
      <alignment horizontal="left" vertical="center"/>
      <protection locked="0"/>
    </xf>
    <xf numFmtId="0" fontId="18" fillId="0" borderId="92" xfId="0" applyFont="1" applyBorder="1" applyAlignment="1" applyProtection="1">
      <alignment horizontal="left" vertical="center"/>
      <protection locked="0"/>
    </xf>
    <xf numFmtId="0" fontId="18" fillId="0" borderId="89" xfId="0" applyFont="1" applyBorder="1" applyAlignment="1" applyProtection="1">
      <alignment horizontal="left" vertical="center"/>
      <protection locked="0"/>
    </xf>
    <xf numFmtId="0" fontId="18" fillId="0" borderId="66"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8" fillId="0" borderId="61"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74" fillId="0" borderId="13" xfId="0" applyFont="1" applyBorder="1" applyAlignment="1">
      <alignment horizontal="left" vertical="center" indent="1"/>
    </xf>
    <xf numFmtId="0" fontId="74" fillId="0" borderId="14" xfId="0" applyFont="1" applyBorder="1" applyAlignment="1">
      <alignment horizontal="left" vertical="center" indent="1"/>
    </xf>
    <xf numFmtId="0" fontId="18" fillId="0" borderId="17" xfId="0" applyFont="1" applyBorder="1" applyAlignment="1" applyProtection="1">
      <alignment horizontal="left" vertical="center" indent="1"/>
      <protection locked="0"/>
    </xf>
    <xf numFmtId="0" fontId="74" fillId="0" borderId="26" xfId="0" applyFont="1" applyBorder="1" applyAlignment="1">
      <alignment horizontal="left" vertical="center" indent="1"/>
    </xf>
    <xf numFmtId="0" fontId="74" fillId="0" borderId="27" xfId="0" applyFont="1" applyBorder="1" applyAlignment="1">
      <alignment horizontal="left" vertical="center" indent="1"/>
    </xf>
    <xf numFmtId="0" fontId="18" fillId="0" borderId="30" xfId="0" applyFont="1" applyBorder="1" applyAlignment="1" applyProtection="1">
      <alignment horizontal="left" vertical="center" indent="1"/>
      <protection locked="0"/>
    </xf>
    <xf numFmtId="0" fontId="18" fillId="4" borderId="34" xfId="0" applyFont="1" applyFill="1" applyBorder="1" applyAlignment="1">
      <alignment horizontal="center" vertical="center"/>
    </xf>
    <xf numFmtId="0" fontId="18" fillId="4" borderId="62" xfId="0" applyFont="1" applyFill="1" applyBorder="1" applyAlignment="1">
      <alignment horizontal="center" vertical="center"/>
    </xf>
    <xf numFmtId="0" fontId="74" fillId="0" borderId="11" xfId="0" applyFont="1" applyBorder="1" applyAlignment="1">
      <alignment horizontal="left" vertical="center" indent="1"/>
    </xf>
    <xf numFmtId="0" fontId="74" fillId="0" borderId="12" xfId="0" applyFont="1" applyBorder="1" applyAlignment="1">
      <alignment horizontal="left" vertical="center" indent="1"/>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43" fillId="8" borderId="0" xfId="0" applyFont="1" applyFill="1" applyAlignment="1">
      <alignment horizontal="left" vertical="center" wrapText="1" indent="1"/>
    </xf>
    <xf numFmtId="0" fontId="74" fillId="0" borderId="15" xfId="0" applyFont="1" applyBorder="1" applyAlignment="1">
      <alignment horizontal="left" vertical="center" indent="1"/>
    </xf>
    <xf numFmtId="0" fontId="74" fillId="0" borderId="16" xfId="0" applyFont="1" applyBorder="1" applyAlignment="1">
      <alignment horizontal="left" vertical="center" indent="1"/>
    </xf>
    <xf numFmtId="0" fontId="18" fillId="0" borderId="25" xfId="0" applyFont="1" applyBorder="1" applyAlignment="1" applyProtection="1">
      <alignment horizontal="left" vertical="center" indent="1"/>
      <protection locked="0"/>
    </xf>
    <xf numFmtId="0" fontId="74" fillId="0" borderId="31" xfId="0" applyFont="1" applyBorder="1" applyAlignment="1">
      <alignment horizontal="left" vertical="center" indent="1"/>
    </xf>
    <xf numFmtId="0" fontId="74" fillId="0" borderId="32" xfId="0" applyFont="1" applyBorder="1" applyAlignment="1">
      <alignment horizontal="left" vertical="center" indent="1"/>
    </xf>
    <xf numFmtId="0" fontId="18" fillId="0" borderId="33" xfId="0" applyFont="1" applyBorder="1" applyAlignment="1" applyProtection="1">
      <alignment horizontal="left" vertical="center" indent="1"/>
      <protection locked="0"/>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38" fillId="3" borderId="4" xfId="0" applyFont="1" applyFill="1" applyBorder="1" applyAlignment="1" applyProtection="1">
      <alignment horizontal="left" vertical="center" indent="1"/>
      <protection locked="0"/>
    </xf>
    <xf numFmtId="0" fontId="38" fillId="3" borderId="2" xfId="0" applyFont="1" applyFill="1" applyBorder="1" applyAlignment="1" applyProtection="1">
      <alignment horizontal="left" vertical="center" indent="1"/>
      <protection locked="0"/>
    </xf>
    <xf numFmtId="0" fontId="38" fillId="3" borderId="3" xfId="0" applyFont="1" applyFill="1" applyBorder="1" applyAlignment="1" applyProtection="1">
      <alignment horizontal="left" vertical="center" indent="1"/>
      <protection locked="0"/>
    </xf>
    <xf numFmtId="0" fontId="11" fillId="8" borderId="0" xfId="0" applyFont="1" applyFill="1" applyAlignment="1">
      <alignment horizontal="left" vertical="center" wrapText="1"/>
    </xf>
    <xf numFmtId="0" fontId="0" fillId="2" borderId="0" xfId="0" applyFill="1" applyAlignment="1">
      <alignment horizontal="left" vertical="center" wrapText="1"/>
    </xf>
    <xf numFmtId="0" fontId="18" fillId="8" borderId="18" xfId="0" applyFont="1" applyFill="1" applyBorder="1" applyAlignment="1">
      <alignment horizontal="center" vertical="center"/>
    </xf>
    <xf numFmtId="0" fontId="18" fillId="8" borderId="19" xfId="0" applyFont="1" applyFill="1" applyBorder="1" applyAlignment="1">
      <alignment horizontal="center" vertical="center"/>
    </xf>
    <xf numFmtId="0" fontId="3" fillId="0" borderId="0" xfId="0" applyFont="1" applyAlignment="1">
      <alignment horizontal="left"/>
    </xf>
    <xf numFmtId="0" fontId="38" fillId="3" borderId="1" xfId="0" applyFont="1" applyFill="1" applyBorder="1" applyAlignment="1" applyProtection="1">
      <alignment horizontal="left" vertical="center" indent="1"/>
      <protection locked="0"/>
    </xf>
    <xf numFmtId="0" fontId="61" fillId="3" borderId="1" xfId="0" applyFont="1" applyFill="1" applyBorder="1" applyAlignment="1" applyProtection="1">
      <alignment horizontal="left" vertical="center" indent="1"/>
      <protection locked="0"/>
    </xf>
    <xf numFmtId="0" fontId="3" fillId="3" borderId="1" xfId="0" applyFont="1" applyFill="1" applyBorder="1" applyAlignment="1" applyProtection="1">
      <alignment horizontal="left" vertical="center" indent="1"/>
      <protection locked="0"/>
    </xf>
    <xf numFmtId="0" fontId="52" fillId="7" borderId="34" xfId="0" applyFont="1" applyFill="1" applyBorder="1" applyAlignment="1">
      <alignment horizontal="left" vertical="center"/>
    </xf>
    <xf numFmtId="0" fontId="52" fillId="7" borderId="35" xfId="0" applyFont="1" applyFill="1" applyBorder="1" applyAlignment="1">
      <alignment horizontal="left" vertical="center"/>
    </xf>
    <xf numFmtId="0" fontId="52" fillId="7" borderId="36" xfId="0" applyFont="1" applyFill="1" applyBorder="1" applyAlignment="1">
      <alignment horizontal="left" vertical="center"/>
    </xf>
    <xf numFmtId="0" fontId="18" fillId="8" borderId="61" xfId="0" applyFont="1" applyFill="1" applyBorder="1" applyAlignment="1">
      <alignment horizontal="left" vertical="center"/>
    </xf>
    <xf numFmtId="0" fontId="18" fillId="8" borderId="35" xfId="0" applyFont="1" applyFill="1" applyBorder="1" applyAlignment="1">
      <alignment horizontal="left" vertical="center"/>
    </xf>
    <xf numFmtId="0" fontId="18" fillId="8" borderId="36" xfId="0" applyFont="1" applyFill="1" applyBorder="1" applyAlignment="1">
      <alignment horizontal="left" vertical="center"/>
    </xf>
    <xf numFmtId="0" fontId="38" fillId="3" borderId="4" xfId="0"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38" fillId="3" borderId="4" xfId="0" applyFont="1" applyFill="1" applyBorder="1" applyAlignment="1" applyProtection="1">
      <alignment horizontal="left" vertical="center" indent="2"/>
      <protection locked="0"/>
    </xf>
    <xf numFmtId="0" fontId="38" fillId="3" borderId="2" xfId="0" applyFont="1" applyFill="1" applyBorder="1" applyAlignment="1" applyProtection="1">
      <alignment horizontal="left" vertical="center" indent="2"/>
      <protection locked="0"/>
    </xf>
    <xf numFmtId="0" fontId="38" fillId="3" borderId="3" xfId="0" applyFont="1" applyFill="1" applyBorder="1" applyAlignment="1" applyProtection="1">
      <alignment horizontal="left" vertical="center" indent="2"/>
      <protection locked="0"/>
    </xf>
    <xf numFmtId="0" fontId="18" fillId="0" borderId="0" xfId="0" applyFont="1" applyAlignment="1">
      <alignment horizontal="left" vertical="center" wrapText="1"/>
    </xf>
    <xf numFmtId="0" fontId="18" fillId="0" borderId="116" xfId="0" applyFont="1" applyBorder="1" applyAlignment="1">
      <alignment horizontal="left" vertical="center" wrapText="1"/>
    </xf>
    <xf numFmtId="0" fontId="25" fillId="0" borderId="37" xfId="0" applyFont="1" applyBorder="1" applyAlignment="1" applyProtection="1">
      <alignment horizontal="center" vertical="center" wrapText="1"/>
      <protection locked="0"/>
    </xf>
    <xf numFmtId="0" fontId="24" fillId="0" borderId="37" xfId="0" applyFont="1" applyBorder="1" applyAlignment="1">
      <alignment horizontal="center" vertical="center" wrapText="1"/>
    </xf>
    <xf numFmtId="0" fontId="24" fillId="0" borderId="37" xfId="0" applyFont="1" applyBorder="1" applyAlignment="1">
      <alignment horizontal="left" vertical="center" wrapText="1" indent="1"/>
    </xf>
    <xf numFmtId="0" fontId="47" fillId="0" borderId="37" xfId="0" applyFont="1" applyBorder="1" applyAlignment="1" applyProtection="1">
      <alignment horizontal="left" vertical="center" wrapText="1"/>
      <protection locked="0"/>
    </xf>
    <xf numFmtId="0" fontId="63" fillId="0" borderId="37" xfId="0" applyFont="1" applyBorder="1" applyAlignment="1">
      <alignment horizontal="left" vertical="center" wrapText="1" indent="1"/>
    </xf>
    <xf numFmtId="0" fontId="27" fillId="0" borderId="38" xfId="0" applyFont="1" applyBorder="1" applyAlignment="1">
      <alignment horizontal="left" vertical="center" wrapText="1"/>
    </xf>
    <xf numFmtId="0" fontId="27" fillId="0" borderId="5" xfId="0" applyFont="1" applyBorder="1" applyAlignment="1">
      <alignment horizontal="left" vertical="center" wrapText="1"/>
    </xf>
    <xf numFmtId="0" fontId="27" fillId="0" borderId="39" xfId="0" applyFont="1" applyBorder="1" applyAlignment="1">
      <alignment horizontal="left" vertical="center" wrapText="1"/>
    </xf>
    <xf numFmtId="0" fontId="24" fillId="2" borderId="56" xfId="0" applyFont="1" applyFill="1" applyBorder="1" applyAlignment="1">
      <alignment horizontal="center" vertical="center" wrapText="1"/>
    </xf>
    <xf numFmtId="0" fontId="24" fillId="2" borderId="10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55" xfId="0" applyFont="1" applyFill="1" applyBorder="1" applyAlignment="1">
      <alignment horizontal="center" vertical="center" wrapText="1"/>
    </xf>
    <xf numFmtId="0" fontId="24" fillId="0" borderId="56" xfId="0" applyFont="1" applyBorder="1" applyAlignment="1">
      <alignment horizontal="center" vertical="center" wrapText="1"/>
    </xf>
    <xf numFmtId="0" fontId="24" fillId="0" borderId="10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43" xfId="0" applyFont="1" applyBorder="1" applyAlignment="1">
      <alignment horizontal="center" vertical="center" wrapText="1"/>
    </xf>
    <xf numFmtId="0" fontId="24" fillId="2" borderId="37" xfId="0" applyFont="1" applyFill="1" applyBorder="1" applyAlignment="1">
      <alignment horizontal="left" vertical="center" wrapText="1" indent="1"/>
    </xf>
    <xf numFmtId="0" fontId="63" fillId="2" borderId="37" xfId="0" applyFont="1" applyFill="1" applyBorder="1" applyAlignment="1">
      <alignment horizontal="left" vertical="center" wrapText="1" indent="1"/>
    </xf>
    <xf numFmtId="0" fontId="47" fillId="2" borderId="37" xfId="0" applyFont="1" applyFill="1" applyBorder="1" applyAlignment="1" applyProtection="1">
      <alignment horizontal="left" vertical="center" wrapText="1"/>
      <protection locked="0"/>
    </xf>
    <xf numFmtId="0" fontId="84" fillId="0" borderId="37" xfId="0" applyFont="1" applyBorder="1" applyAlignment="1">
      <alignment horizontal="left" vertical="center" wrapText="1" indent="1"/>
    </xf>
    <xf numFmtId="0" fontId="55" fillId="8" borderId="56" xfId="0" applyFont="1" applyFill="1" applyBorder="1" applyAlignment="1">
      <alignment horizontal="left" vertical="center" wrapText="1" indent="1"/>
    </xf>
    <xf numFmtId="0" fontId="55" fillId="8" borderId="100" xfId="0" applyFont="1" applyFill="1" applyBorder="1" applyAlignment="1">
      <alignment horizontal="left" vertical="center" wrapText="1" indent="1"/>
    </xf>
    <xf numFmtId="0" fontId="58" fillId="7" borderId="104" xfId="0" applyFont="1" applyFill="1" applyBorder="1" applyAlignment="1">
      <alignment horizontal="center" vertical="center"/>
    </xf>
    <xf numFmtId="0" fontId="58" fillId="7" borderId="104" xfId="0" applyFont="1" applyFill="1" applyBorder="1" applyAlignment="1">
      <alignment horizontal="center" vertical="center" wrapText="1"/>
    </xf>
    <xf numFmtId="0" fontId="46" fillId="8" borderId="6" xfId="0" applyFont="1" applyFill="1" applyBorder="1" applyAlignment="1">
      <alignment horizontal="left" vertical="center" wrapText="1"/>
    </xf>
    <xf numFmtId="0" fontId="46" fillId="8" borderId="0" xfId="0" applyFont="1" applyFill="1" applyAlignment="1">
      <alignment horizontal="left" vertical="center" wrapText="1"/>
    </xf>
    <xf numFmtId="0" fontId="46" fillId="8" borderId="55" xfId="0" applyFont="1" applyFill="1" applyBorder="1" applyAlignment="1">
      <alignment horizontal="left" vertical="center" wrapText="1"/>
    </xf>
    <xf numFmtId="0" fontId="46" fillId="8" borderId="65" xfId="0" applyFont="1" applyFill="1" applyBorder="1" applyAlignment="1">
      <alignment horizontal="left" vertical="center" wrapText="1"/>
    </xf>
    <xf numFmtId="0" fontId="46" fillId="8" borderId="106" xfId="0" applyFont="1" applyFill="1" applyBorder="1" applyAlignment="1">
      <alignment horizontal="left" vertical="center" wrapText="1"/>
    </xf>
    <xf numFmtId="0" fontId="46" fillId="8" borderId="43" xfId="0" applyFont="1" applyFill="1" applyBorder="1" applyAlignment="1">
      <alignment horizontal="left" vertical="center" wrapText="1"/>
    </xf>
    <xf numFmtId="0" fontId="26" fillId="7" borderId="46" xfId="0" applyFont="1" applyFill="1" applyBorder="1" applyAlignment="1">
      <alignment horizontal="center" vertical="center"/>
    </xf>
    <xf numFmtId="0" fontId="26" fillId="7" borderId="32" xfId="0" applyFont="1" applyFill="1" applyBorder="1" applyAlignment="1">
      <alignment horizontal="center" vertical="center"/>
    </xf>
    <xf numFmtId="0" fontId="26" fillId="7" borderId="32" xfId="0" applyFont="1" applyFill="1" applyBorder="1" applyAlignment="1">
      <alignment horizontal="center" vertical="center" wrapText="1"/>
    </xf>
    <xf numFmtId="0" fontId="26" fillId="7" borderId="70" xfId="0" applyFont="1" applyFill="1" applyBorder="1" applyAlignment="1">
      <alignment horizontal="center" vertical="center" wrapText="1"/>
    </xf>
    <xf numFmtId="0" fontId="26" fillId="7" borderId="71" xfId="0" applyFont="1" applyFill="1" applyBorder="1" applyAlignment="1">
      <alignment horizontal="center" vertical="center" wrapText="1"/>
    </xf>
    <xf numFmtId="0" fontId="26" fillId="7" borderId="33"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60" fillId="7" borderId="74" xfId="0" applyFont="1" applyFill="1" applyBorder="1" applyAlignment="1">
      <alignment horizontal="center" vertical="center" wrapText="1"/>
    </xf>
    <xf numFmtId="0" fontId="60" fillId="7" borderId="75" xfId="0" applyFont="1" applyFill="1" applyBorder="1" applyAlignment="1">
      <alignment horizontal="center" vertical="center" wrapText="1"/>
    </xf>
    <xf numFmtId="0" fontId="29" fillId="0" borderId="94" xfId="0" applyFont="1" applyBorder="1" applyAlignment="1">
      <alignment horizontal="center" vertical="center" wrapText="1"/>
    </xf>
    <xf numFmtId="0" fontId="29" fillId="0" borderId="95" xfId="0" applyFont="1" applyBorder="1" applyAlignment="1">
      <alignment horizontal="center" vertical="center" wrapText="1"/>
    </xf>
    <xf numFmtId="0" fontId="29" fillId="0" borderId="96" xfId="0" applyFont="1" applyBorder="1" applyAlignment="1">
      <alignment horizontal="center" vertical="center" wrapText="1"/>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99" xfId="0" applyFont="1" applyBorder="1" applyAlignment="1">
      <alignment horizontal="center" vertical="center" wrapText="1"/>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30" fillId="0" borderId="48" xfId="0" applyFont="1" applyBorder="1" applyAlignment="1">
      <alignment horizontal="center" vertical="center"/>
    </xf>
    <xf numFmtId="164" fontId="44" fillId="0" borderId="72" xfId="0" applyNumberFormat="1" applyFont="1" applyBorder="1" applyAlignment="1">
      <alignment horizontal="center" vertical="center"/>
    </xf>
    <xf numFmtId="164" fontId="44" fillId="0" borderId="73" xfId="0" applyNumberFormat="1" applyFont="1" applyBorder="1" applyAlignment="1">
      <alignment horizontal="center" vertical="center"/>
    </xf>
    <xf numFmtId="0" fontId="43" fillId="0" borderId="64" xfId="0" applyFont="1" applyBorder="1" applyAlignment="1">
      <alignment horizontal="center" vertical="center"/>
    </xf>
    <xf numFmtId="0" fontId="43" fillId="0" borderId="63" xfId="0" applyFont="1" applyBorder="1" applyAlignment="1">
      <alignment horizontal="center" vertical="center"/>
    </xf>
    <xf numFmtId="164" fontId="65" fillId="0" borderId="76" xfId="0" applyNumberFormat="1" applyFont="1" applyBorder="1" applyAlignment="1">
      <alignment horizontal="center" vertical="center"/>
    </xf>
    <xf numFmtId="164" fontId="65" fillId="0" borderId="77" xfId="0" applyNumberFormat="1" applyFont="1" applyBorder="1" applyAlignment="1">
      <alignment horizontal="center" vertical="center"/>
    </xf>
    <xf numFmtId="0" fontId="26" fillId="7" borderId="37" xfId="0" applyFont="1" applyFill="1" applyBorder="1" applyAlignment="1">
      <alignment horizontal="center" vertical="center" wrapText="1"/>
    </xf>
    <xf numFmtId="0" fontId="26" fillId="7" borderId="40" xfId="0" applyFont="1" applyFill="1" applyBorder="1" applyAlignment="1">
      <alignment horizontal="center" vertical="center" wrapText="1"/>
    </xf>
    <xf numFmtId="0" fontId="26" fillId="7" borderId="42" xfId="0" applyFont="1" applyFill="1" applyBorder="1" applyAlignment="1">
      <alignment horizontal="center" vertical="center" wrapText="1"/>
    </xf>
    <xf numFmtId="9" fontId="41" fillId="3" borderId="40" xfId="1" applyFont="1" applyFill="1" applyBorder="1" applyAlignment="1">
      <alignment horizontal="center" vertical="center"/>
    </xf>
    <xf numFmtId="9" fontId="41" fillId="3" borderId="42" xfId="1" applyFont="1" applyFill="1" applyBorder="1" applyAlignment="1">
      <alignment horizontal="center" vertical="center"/>
    </xf>
    <xf numFmtId="0" fontId="28" fillId="4" borderId="40" xfId="0" applyFont="1" applyFill="1" applyBorder="1" applyAlignment="1">
      <alignment horizontal="right" vertical="center"/>
    </xf>
    <xf numFmtId="0" fontId="28" fillId="4" borderId="41" xfId="0" applyFont="1" applyFill="1" applyBorder="1" applyAlignment="1">
      <alignment horizontal="right" vertical="center"/>
    </xf>
    <xf numFmtId="0" fontId="28" fillId="4" borderId="42" xfId="0" applyFont="1" applyFill="1" applyBorder="1" applyAlignment="1">
      <alignment horizontal="right" vertical="center"/>
    </xf>
    <xf numFmtId="0" fontId="33" fillId="0" borderId="40" xfId="0" applyFont="1" applyBorder="1" applyAlignment="1" applyProtection="1">
      <alignment horizontal="left" vertical="center" wrapText="1" indent="1"/>
      <protection locked="0"/>
    </xf>
    <xf numFmtId="0" fontId="33" fillId="0" borderId="41" xfId="0" applyFont="1" applyBorder="1" applyAlignment="1" applyProtection="1">
      <alignment horizontal="left" vertical="center" wrapText="1" indent="1"/>
      <protection locked="0"/>
    </xf>
    <xf numFmtId="0" fontId="33" fillId="0" borderId="42" xfId="0" applyFont="1" applyBorder="1" applyAlignment="1" applyProtection="1">
      <alignment horizontal="left" vertical="center" wrapText="1" indent="1"/>
      <protection locked="0"/>
    </xf>
    <xf numFmtId="0" fontId="0" fillId="0" borderId="40" xfId="0" applyBorder="1" applyAlignment="1" applyProtection="1">
      <alignment horizontal="left" vertical="center" wrapText="1" indent="1"/>
      <protection locked="0"/>
    </xf>
    <xf numFmtId="0" fontId="0" fillId="0" borderId="42" xfId="0" applyBorder="1" applyAlignment="1" applyProtection="1">
      <alignment horizontal="left" vertical="center" wrapText="1" indent="1"/>
      <protection locked="0"/>
    </xf>
    <xf numFmtId="0" fontId="2" fillId="8" borderId="40" xfId="0" applyFont="1" applyFill="1" applyBorder="1" applyAlignment="1">
      <alignment horizontal="left" vertical="center" wrapText="1"/>
    </xf>
    <xf numFmtId="0" fontId="2" fillId="8" borderId="41" xfId="0" applyFont="1" applyFill="1" applyBorder="1" applyAlignment="1">
      <alignment horizontal="left" vertical="center" wrapText="1"/>
    </xf>
    <xf numFmtId="0" fontId="2" fillId="8" borderId="42" xfId="0" applyFont="1" applyFill="1" applyBorder="1" applyAlignment="1">
      <alignment horizontal="left" vertical="center" wrapText="1"/>
    </xf>
    <xf numFmtId="9" fontId="44" fillId="0" borderId="34" xfId="0" applyNumberFormat="1" applyFont="1" applyBorder="1" applyAlignment="1" applyProtection="1">
      <alignment horizontal="center" vertical="center"/>
      <protection locked="0"/>
    </xf>
    <xf numFmtId="9" fontId="44" fillId="0" borderId="36" xfId="0" applyNumberFormat="1" applyFont="1" applyBorder="1" applyAlignment="1" applyProtection="1">
      <alignment horizontal="center" vertical="center"/>
      <protection locked="0"/>
    </xf>
    <xf numFmtId="0" fontId="0" fillId="0" borderId="41" xfId="0" applyBorder="1" applyAlignment="1" applyProtection="1">
      <alignment horizontal="left" vertical="center" wrapText="1" indent="1"/>
      <protection locked="0"/>
    </xf>
    <xf numFmtId="0" fontId="69" fillId="6" borderId="107" xfId="0" applyFont="1" applyFill="1" applyBorder="1" applyAlignment="1" applyProtection="1">
      <alignment horizontal="center" vertical="center"/>
      <protection locked="0"/>
    </xf>
    <xf numFmtId="0" fontId="69" fillId="6" borderId="102" xfId="0" applyFont="1" applyFill="1" applyBorder="1" applyAlignment="1" applyProtection="1">
      <alignment horizontal="center" vertical="center"/>
      <protection locked="0"/>
    </xf>
    <xf numFmtId="0" fontId="14" fillId="0" borderId="102" xfId="0" applyFont="1" applyBorder="1" applyAlignment="1" applyProtection="1">
      <alignment horizontal="center" vertical="center"/>
      <protection locked="0"/>
    </xf>
    <xf numFmtId="0" fontId="48" fillId="6" borderId="102" xfId="0" applyFont="1" applyFill="1" applyBorder="1" applyAlignment="1" applyProtection="1">
      <alignment horizontal="center" vertical="center" wrapText="1"/>
      <protection locked="0"/>
    </xf>
    <xf numFmtId="0" fontId="48" fillId="6" borderId="108" xfId="0" applyFont="1" applyFill="1" applyBorder="1" applyAlignment="1" applyProtection="1">
      <alignment horizontal="center" vertical="center" wrapText="1"/>
      <protection locked="0"/>
    </xf>
    <xf numFmtId="0" fontId="45" fillId="7" borderId="40" xfId="0" applyFont="1" applyFill="1" applyBorder="1" applyAlignment="1" applyProtection="1">
      <alignment horizontal="center" vertical="center" wrapText="1"/>
      <protection locked="0"/>
    </xf>
    <xf numFmtId="0" fontId="45" fillId="7" borderId="41" xfId="0" applyFont="1" applyFill="1" applyBorder="1" applyAlignment="1" applyProtection="1">
      <alignment horizontal="center" vertical="center" wrapText="1"/>
      <protection locked="0"/>
    </xf>
    <xf numFmtId="0" fontId="45" fillId="7" borderId="42" xfId="0" applyFont="1" applyFill="1" applyBorder="1" applyAlignment="1" applyProtection="1">
      <alignment horizontal="center" vertical="center" wrapText="1"/>
      <protection locked="0"/>
    </xf>
    <xf numFmtId="0" fontId="45" fillId="7" borderId="37" xfId="0" applyFont="1" applyFill="1" applyBorder="1" applyAlignment="1" applyProtection="1">
      <alignment horizontal="center" vertical="center" wrapText="1"/>
      <protection locked="0"/>
    </xf>
    <xf numFmtId="0" fontId="36" fillId="6" borderId="34" xfId="0" applyFont="1" applyFill="1" applyBorder="1" applyAlignment="1">
      <alignment horizontal="center" vertical="center" wrapText="1"/>
    </xf>
    <xf numFmtId="0" fontId="36" fillId="6" borderId="35" xfId="0" applyFont="1" applyFill="1" applyBorder="1" applyAlignment="1">
      <alignment horizontal="center" vertical="center" wrapText="1"/>
    </xf>
    <xf numFmtId="0" fontId="36" fillId="6" borderId="36" xfId="0"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26" fillId="7" borderId="79" xfId="0" applyFont="1" applyFill="1" applyBorder="1" applyAlignment="1">
      <alignment horizontal="center" vertical="center"/>
    </xf>
    <xf numFmtId="0" fontId="26" fillId="7" borderId="80" xfId="0" applyFont="1" applyFill="1" applyBorder="1" applyAlignment="1">
      <alignment horizontal="center" vertical="center"/>
    </xf>
    <xf numFmtId="0" fontId="26" fillId="7" borderId="80" xfId="0" applyFont="1" applyFill="1" applyBorder="1" applyAlignment="1">
      <alignment horizontal="center" vertical="center" wrapText="1"/>
    </xf>
    <xf numFmtId="0" fontId="26" fillId="7" borderId="81" xfId="0" applyFont="1" applyFill="1" applyBorder="1" applyAlignment="1">
      <alignment horizontal="center" vertical="center" wrapText="1"/>
    </xf>
    <xf numFmtId="0" fontId="34" fillId="0" borderId="111" xfId="0" applyFont="1" applyBorder="1" applyAlignment="1">
      <alignment horizontal="center" vertical="center" textRotation="90"/>
    </xf>
    <xf numFmtId="0" fontId="34" fillId="0" borderId="109" xfId="0" applyFont="1" applyBorder="1" applyAlignment="1">
      <alignment horizontal="center" vertical="center" textRotation="90"/>
    </xf>
    <xf numFmtId="0" fontId="34" fillId="0" borderId="115" xfId="0" applyFont="1" applyBorder="1" applyAlignment="1">
      <alignment horizontal="center" vertical="center" textRotation="90"/>
    </xf>
    <xf numFmtId="0" fontId="35" fillId="0" borderId="111" xfId="0" applyFont="1" applyBorder="1" applyAlignment="1">
      <alignment horizontal="center" vertical="center"/>
    </xf>
    <xf numFmtId="0" fontId="35" fillId="0" borderId="109" xfId="0" applyFont="1" applyBorder="1" applyAlignment="1">
      <alignment horizontal="center" vertical="center"/>
    </xf>
    <xf numFmtId="0" fontId="3" fillId="0" borderId="50"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3" fillId="0" borderId="112" xfId="0" applyFont="1" applyBorder="1" applyAlignment="1" applyProtection="1">
      <alignment horizontal="left" vertical="center"/>
      <protection locked="0"/>
    </xf>
    <xf numFmtId="0" fontId="3" fillId="0" borderId="124" xfId="0" applyFont="1" applyBorder="1" applyAlignment="1" applyProtection="1">
      <alignment horizontal="left" vertical="center"/>
      <protection locked="0"/>
    </xf>
    <xf numFmtId="0" fontId="3" fillId="0" borderId="125" xfId="0" applyFont="1" applyBorder="1" applyAlignment="1" applyProtection="1">
      <alignment horizontal="left" vertical="center"/>
      <protection locked="0"/>
    </xf>
    <xf numFmtId="0" fontId="3" fillId="0" borderId="126" xfId="0" applyFont="1" applyBorder="1" applyAlignment="1" applyProtection="1">
      <alignment horizontal="left" vertical="center"/>
      <protection locked="0"/>
    </xf>
    <xf numFmtId="0" fontId="40" fillId="0" borderId="44" xfId="0" applyFont="1" applyBorder="1" applyAlignment="1" applyProtection="1">
      <alignment horizontal="left" vertical="center" wrapText="1" indent="1"/>
      <protection locked="0"/>
    </xf>
    <xf numFmtId="0" fontId="40" fillId="0" borderId="49" xfId="0" applyFont="1" applyBorder="1" applyAlignment="1" applyProtection="1">
      <alignment horizontal="left" vertical="center" wrapText="1" indent="1"/>
      <protection locked="0"/>
    </xf>
    <xf numFmtId="0" fontId="3" fillId="0" borderId="51"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113" xfId="0" applyFont="1" applyBorder="1" applyAlignment="1" applyProtection="1">
      <alignment horizontal="left" vertical="center"/>
      <protection locked="0"/>
    </xf>
    <xf numFmtId="0" fontId="33" fillId="0" borderId="58" xfId="0" applyFont="1" applyBorder="1" applyAlignment="1" applyProtection="1">
      <alignment horizontal="left" vertical="center" wrapText="1" indent="1"/>
      <protection locked="0"/>
    </xf>
    <xf numFmtId="0" fontId="35" fillId="0" borderId="110" xfId="0" applyFont="1" applyBorder="1" applyAlignment="1">
      <alignment horizontal="center" vertical="center"/>
    </xf>
    <xf numFmtId="0" fontId="33" fillId="0" borderId="44" xfId="0" applyFont="1" applyBorder="1" applyAlignment="1" applyProtection="1">
      <alignment horizontal="left" vertical="center" wrapText="1" indent="1"/>
      <protection locked="0"/>
    </xf>
    <xf numFmtId="0" fontId="33" fillId="0" borderId="49" xfId="0" applyFont="1" applyBorder="1" applyAlignment="1" applyProtection="1">
      <alignment horizontal="left" vertical="center" wrapText="1" indent="1"/>
      <protection locked="0"/>
    </xf>
    <xf numFmtId="0" fontId="3" fillId="0" borderId="52"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 fillId="0" borderId="114" xfId="0" applyFont="1" applyBorder="1" applyAlignment="1" applyProtection="1">
      <alignment horizontal="left" vertical="center"/>
      <protection locked="0"/>
    </xf>
    <xf numFmtId="0" fontId="33" fillId="0" borderId="54" xfId="0" applyFont="1" applyBorder="1" applyAlignment="1" applyProtection="1">
      <alignment horizontal="left" vertical="center" wrapText="1" indent="1"/>
      <protection locked="0"/>
    </xf>
    <xf numFmtId="0" fontId="33" fillId="0" borderId="60" xfId="0" applyFont="1" applyBorder="1" applyAlignment="1" applyProtection="1">
      <alignment horizontal="left" vertical="center" wrapText="1" indent="1"/>
      <protection locked="0"/>
    </xf>
    <xf numFmtId="0" fontId="33" fillId="0" borderId="56" xfId="0" applyFont="1" applyBorder="1" applyAlignment="1" applyProtection="1">
      <alignment horizontal="left" vertical="center" wrapText="1" indent="1"/>
      <protection locked="0"/>
    </xf>
    <xf numFmtId="0" fontId="33" fillId="0" borderId="59" xfId="0" applyFont="1" applyBorder="1" applyAlignment="1" applyProtection="1">
      <alignment horizontal="left" vertical="center" wrapText="1" indent="1"/>
      <protection locked="0"/>
    </xf>
    <xf numFmtId="0" fontId="26" fillId="7" borderId="102" xfId="0" applyFont="1" applyFill="1" applyBorder="1" applyAlignment="1">
      <alignment horizontal="center" vertical="center" wrapText="1"/>
    </xf>
    <xf numFmtId="0" fontId="26" fillId="7" borderId="101" xfId="0" applyFont="1" applyFill="1" applyBorder="1" applyAlignment="1">
      <alignment horizontal="center" vertical="center" wrapText="1"/>
    </xf>
    <xf numFmtId="0" fontId="34" fillId="0" borderId="110" xfId="0" applyFont="1" applyBorder="1" applyAlignment="1">
      <alignment horizontal="center" vertical="center" textRotation="90"/>
    </xf>
    <xf numFmtId="0" fontId="34" fillId="0" borderId="50" xfId="0" applyFont="1" applyBorder="1" applyAlignment="1">
      <alignment horizontal="center" vertical="center" textRotation="90"/>
    </xf>
    <xf numFmtId="0" fontId="34" fillId="0" borderId="51" xfId="0" applyFont="1" applyBorder="1" applyAlignment="1">
      <alignment horizontal="center" vertical="center" textRotation="90"/>
    </xf>
    <xf numFmtId="0" fontId="34" fillId="0" borderId="52" xfId="0" applyFont="1" applyBorder="1" applyAlignment="1">
      <alignment horizontal="center" vertical="center" textRotation="90"/>
    </xf>
    <xf numFmtId="0" fontId="35" fillId="0" borderId="44"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54" xfId="0" applyFont="1" applyBorder="1" applyAlignment="1">
      <alignment horizontal="center" vertical="center" wrapText="1"/>
    </xf>
    <xf numFmtId="0" fontId="3" fillId="0" borderId="40" xfId="0" applyFont="1" applyBorder="1" applyAlignment="1" applyProtection="1">
      <alignment horizontal="left" vertical="center" wrapText="1" indent="1"/>
      <protection locked="0"/>
    </xf>
    <xf numFmtId="0" fontId="3" fillId="0" borderId="58" xfId="0" applyFont="1" applyBorder="1" applyAlignment="1" applyProtection="1">
      <alignment horizontal="left" vertical="center" wrapText="1" indent="1"/>
      <protection locked="0"/>
    </xf>
    <xf numFmtId="0" fontId="3" fillId="0" borderId="54" xfId="0" applyFont="1" applyBorder="1" applyAlignment="1" applyProtection="1">
      <alignment horizontal="left" vertical="center" wrapText="1" indent="1"/>
      <protection locked="0"/>
    </xf>
    <xf numFmtId="0" fontId="3" fillId="0" borderId="60" xfId="0" applyFont="1" applyBorder="1" applyAlignment="1" applyProtection="1">
      <alignment horizontal="left" vertical="center" wrapText="1" indent="1"/>
      <protection locked="0"/>
    </xf>
    <xf numFmtId="0" fontId="0" fillId="0" borderId="44" xfId="0" applyBorder="1" applyAlignment="1" applyProtection="1">
      <alignment horizontal="left" vertical="center" wrapText="1" indent="1"/>
      <protection locked="0"/>
    </xf>
    <xf numFmtId="0" fontId="0" fillId="0" borderId="49" xfId="0" applyBorder="1" applyAlignment="1" applyProtection="1">
      <alignment horizontal="left" vertical="center" wrapText="1" indent="1"/>
      <protection locked="0"/>
    </xf>
    <xf numFmtId="0" fontId="81" fillId="9" borderId="110" xfId="0" applyFont="1" applyFill="1" applyBorder="1" applyAlignment="1">
      <alignment horizontal="center" vertical="center" wrapText="1"/>
    </xf>
    <xf numFmtId="0" fontId="81" fillId="9" borderId="60" xfId="0" applyFont="1" applyFill="1" applyBorder="1" applyAlignment="1">
      <alignment horizontal="center" vertical="center" wrapText="1"/>
    </xf>
    <xf numFmtId="0" fontId="78" fillId="5" borderId="119" xfId="0" applyFont="1" applyFill="1" applyBorder="1" applyAlignment="1">
      <alignment horizontal="center" vertical="center" wrapText="1"/>
    </xf>
    <xf numFmtId="0" fontId="78" fillId="5" borderId="120" xfId="0" applyFont="1" applyFill="1" applyBorder="1" applyAlignment="1">
      <alignment horizontal="center" vertical="center" wrapText="1"/>
    </xf>
    <xf numFmtId="0" fontId="82" fillId="5" borderId="50" xfId="0" applyFont="1" applyFill="1" applyBorder="1" applyAlignment="1">
      <alignment horizontal="center" vertical="center" wrapText="1"/>
    </xf>
    <xf numFmtId="0" fontId="82" fillId="5" borderId="112" xfId="0" applyFont="1" applyFill="1" applyBorder="1" applyAlignment="1">
      <alignment horizontal="center" vertical="center" wrapText="1"/>
    </xf>
    <xf numFmtId="0" fontId="83" fillId="0" borderId="0" xfId="0" applyFont="1" applyAlignment="1">
      <alignment horizontal="center" vertical="center" wrapText="1"/>
    </xf>
    <xf numFmtId="0" fontId="81" fillId="9" borderId="109" xfId="0" applyFont="1" applyFill="1" applyBorder="1" applyAlignment="1">
      <alignment horizontal="center" vertical="center" wrapText="1"/>
    </xf>
    <xf numFmtId="0" fontId="81" fillId="9" borderId="58" xfId="0" applyFont="1" applyFill="1" applyBorder="1" applyAlignment="1">
      <alignment horizontal="center" vertical="center" wrapText="1"/>
    </xf>
  </cellXfs>
  <cellStyles count="2">
    <cellStyle name="Normal" xfId="0" builtinId="0"/>
    <cellStyle name="Porcentaje" xfId="1"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AEADE"/>
      <color rgb="FF004C14"/>
      <color rgb="FF13C045"/>
      <color rgb="FFFF3300"/>
      <color rgb="FF000000"/>
      <color rgb="FF4AA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2.- PAUTA DE EVALUACI&#211;N'!A1"/><Relationship Id="rId7" Type="http://schemas.openxmlformats.org/officeDocument/2006/relationships/image" Target="../media/image1.png"/><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2.xml.rels><?xml version="1.0" encoding="UTF-8" standalone="yes"?>
<Relationships xmlns="http://schemas.openxmlformats.org/package/2006/relationships"><Relationship Id="rId3" Type="http://schemas.openxmlformats.org/officeDocument/2006/relationships/hyperlink" Target="#'3.- RESULTADOS AUDITORIA'!A1"/><Relationship Id="rId2" Type="http://schemas.openxmlformats.org/officeDocument/2006/relationships/hyperlink" Target="#'2.- PAUTA DE EVALUACI&#211;N'!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4.- PLAN DE ACCI&#211;N'!A1"/></Relationships>
</file>

<file path=xl/drawings/_rels/drawing3.xml.rels><?xml version="1.0" encoding="UTF-8" standalone="yes"?>
<Relationships xmlns="http://schemas.openxmlformats.org/package/2006/relationships"><Relationship Id="rId3" Type="http://schemas.openxmlformats.org/officeDocument/2006/relationships/hyperlink" Target="#'3.- RESULTADOS AUDITORIA'!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4.- PLAN DE ACCI&#211;N'!A1"/></Relationships>
</file>

<file path=xl/drawings/_rels/drawing4.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4.- PLAN DE ACCI&#211;N'!A1"/></Relationships>
</file>

<file path=xl/drawings/_rels/drawing5.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3.- RESULTADOS AUDITORIA'!A1"/></Relationships>
</file>

<file path=xl/drawings/_rels/drawing6.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167822</xdr:colOff>
      <xdr:row>3</xdr:row>
      <xdr:rowOff>52161</xdr:rowOff>
    </xdr:from>
    <xdr:to>
      <xdr:col>18</xdr:col>
      <xdr:colOff>278947</xdr:colOff>
      <xdr:row>4</xdr:row>
      <xdr:rowOff>226786</xdr:rowOff>
    </xdr:to>
    <xdr:sp macro="" textlink="">
      <xdr:nvSpPr>
        <xdr:cNvPr id="16" name="Rectángulo: esquinas redondeadas 15">
          <a:extLst>
            <a:ext uri="{FF2B5EF4-FFF2-40B4-BE49-F238E27FC236}">
              <a16:creationId xmlns:a16="http://schemas.microsoft.com/office/drawing/2014/main" id="{51CFAF22-AA33-4D47-A11F-F42408C530C2}"/>
            </a:ext>
          </a:extLst>
        </xdr:cNvPr>
        <xdr:cNvSpPr/>
      </xdr:nvSpPr>
      <xdr:spPr>
        <a:xfrm>
          <a:off x="167822" y="2056947"/>
          <a:ext cx="13890625" cy="646339"/>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120376</xdr:colOff>
      <xdr:row>1</xdr:row>
      <xdr:rowOff>116040</xdr:rowOff>
    </xdr:from>
    <xdr:to>
      <xdr:col>13</xdr:col>
      <xdr:colOff>317500</xdr:colOff>
      <xdr:row>1</xdr:row>
      <xdr:rowOff>801688</xdr:rowOff>
    </xdr:to>
    <xdr:sp macro="" textlink="">
      <xdr:nvSpPr>
        <xdr:cNvPr id="66" name="Diagrama de flujo: proceso alternativo 65">
          <a:extLst>
            <a:ext uri="{FF2B5EF4-FFF2-40B4-BE49-F238E27FC236}">
              <a16:creationId xmlns:a16="http://schemas.microsoft.com/office/drawing/2014/main" id="{580DB304-CF24-45F6-B90D-9D77580751E1}"/>
            </a:ext>
          </a:extLst>
        </xdr:cNvPr>
        <xdr:cNvSpPr/>
      </xdr:nvSpPr>
      <xdr:spPr>
        <a:xfrm>
          <a:off x="326751" y="250978"/>
          <a:ext cx="981737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62" name="CuadroTexto 61">
          <a:extLst>
            <a:ext uri="{FF2B5EF4-FFF2-40B4-BE49-F238E27FC236}">
              <a16:creationId xmlns:a16="http://schemas.microsoft.com/office/drawing/2014/main" id="{17C5239C-EC6E-4FE8-A273-A2BA52A5CDA2}"/>
            </a:ext>
          </a:extLst>
        </xdr:cNvPr>
        <xdr:cNvSpPr txBox="1"/>
      </xdr:nvSpPr>
      <xdr:spPr>
        <a:xfrm>
          <a:off x="493439" y="298607"/>
          <a:ext cx="9507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99786</xdr:colOff>
      <xdr:row>1</xdr:row>
      <xdr:rowOff>930956</xdr:rowOff>
    </xdr:from>
    <xdr:to>
      <xdr:col>10</xdr:col>
      <xdr:colOff>762001</xdr:colOff>
      <xdr:row>1</xdr:row>
      <xdr:rowOff>1514929</xdr:rowOff>
    </xdr:to>
    <xdr:sp macro="" textlink="">
      <xdr:nvSpPr>
        <xdr:cNvPr id="74" name="CuadroTexto 73">
          <a:extLst>
            <a:ext uri="{FF2B5EF4-FFF2-40B4-BE49-F238E27FC236}">
              <a16:creationId xmlns:a16="http://schemas.microsoft.com/office/drawing/2014/main" id="{76215444-3870-4D8F-8FED-23C96F126B0E}"/>
            </a:ext>
          </a:extLst>
        </xdr:cNvPr>
        <xdr:cNvSpPr txBox="1"/>
      </xdr:nvSpPr>
      <xdr:spPr>
        <a:xfrm>
          <a:off x="308429" y="1067027"/>
          <a:ext cx="7846786"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Cumplimiento Normativo</a:t>
          </a:r>
        </a:p>
      </xdr:txBody>
    </xdr:sp>
    <xdr:clientData/>
  </xdr:twoCellAnchor>
  <xdr:twoCellAnchor>
    <xdr:from>
      <xdr:col>1</xdr:col>
      <xdr:colOff>126998</xdr:colOff>
      <xdr:row>1</xdr:row>
      <xdr:rowOff>1440090</xdr:rowOff>
    </xdr:from>
    <xdr:to>
      <xdr:col>2</xdr:col>
      <xdr:colOff>206375</xdr:colOff>
      <xdr:row>1</xdr:row>
      <xdr:rowOff>1696357</xdr:rowOff>
    </xdr:to>
    <xdr:sp macro="" textlink="">
      <xdr:nvSpPr>
        <xdr:cNvPr id="10" name="CuadroTexto 9">
          <a:extLst>
            <a:ext uri="{FF2B5EF4-FFF2-40B4-BE49-F238E27FC236}">
              <a16:creationId xmlns:a16="http://schemas.microsoft.com/office/drawing/2014/main" id="{6F462FA0-CD8A-4822-B5CF-0A0D2F9885F1}"/>
            </a:ext>
          </a:extLst>
        </xdr:cNvPr>
        <xdr:cNvSpPr txBox="1"/>
      </xdr:nvSpPr>
      <xdr:spPr>
        <a:xfrm>
          <a:off x="335641" y="1576161"/>
          <a:ext cx="877663" cy="25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Junio 2026</a:t>
          </a:r>
          <a:endParaRPr lang="es-CL" sz="1100" b="0"/>
        </a:p>
      </xdr:txBody>
    </xdr:sp>
    <xdr:clientData/>
  </xdr:twoCellAnchor>
  <xdr:twoCellAnchor>
    <xdr:from>
      <xdr:col>1</xdr:col>
      <xdr:colOff>240395</xdr:colOff>
      <xdr:row>3</xdr:row>
      <xdr:rowOff>170091</xdr:rowOff>
    </xdr:from>
    <xdr:to>
      <xdr:col>3</xdr:col>
      <xdr:colOff>37420</xdr:colOff>
      <xdr:row>4</xdr:row>
      <xdr:rowOff>114528</xdr:rowOff>
    </xdr:to>
    <xdr:sp macro="" textlink="">
      <xdr:nvSpPr>
        <xdr:cNvPr id="18" name="Rectángulo: esquinas redondeadas 17">
          <a:hlinkClick xmlns:r="http://schemas.openxmlformats.org/officeDocument/2006/relationships" r:id="rId1"/>
          <a:extLst>
            <a:ext uri="{FF2B5EF4-FFF2-40B4-BE49-F238E27FC236}">
              <a16:creationId xmlns:a16="http://schemas.microsoft.com/office/drawing/2014/main" id="{A28E48E7-8C96-4D3A-B979-5CBF5BD8261B}"/>
            </a:ext>
          </a:extLst>
        </xdr:cNvPr>
        <xdr:cNvSpPr/>
      </xdr:nvSpPr>
      <xdr:spPr>
        <a:xfrm>
          <a:off x="449038" y="2174877"/>
          <a:ext cx="1393596"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0">
              <a:solidFill>
                <a:srgbClr val="004C14"/>
              </a:solidFill>
            </a:rPr>
            <a:t>INICIO</a:t>
          </a:r>
        </a:p>
      </xdr:txBody>
    </xdr:sp>
    <xdr:clientData/>
  </xdr:twoCellAnchor>
  <xdr:twoCellAnchor>
    <xdr:from>
      <xdr:col>3</xdr:col>
      <xdr:colOff>350383</xdr:colOff>
      <xdr:row>3</xdr:row>
      <xdr:rowOff>185056</xdr:rowOff>
    </xdr:from>
    <xdr:to>
      <xdr:col>5</xdr:col>
      <xdr:colOff>505958</xdr:colOff>
      <xdr:row>4</xdr:row>
      <xdr:rowOff>132668</xdr:rowOff>
    </xdr:to>
    <xdr:sp macro="" textlink="">
      <xdr:nvSpPr>
        <xdr:cNvPr id="77" name="Rectángulo: esquinas redondeadas 76">
          <a:hlinkClick xmlns:r="http://schemas.openxmlformats.org/officeDocument/2006/relationships" r:id="rId2"/>
          <a:extLst>
            <a:ext uri="{FF2B5EF4-FFF2-40B4-BE49-F238E27FC236}">
              <a16:creationId xmlns:a16="http://schemas.microsoft.com/office/drawing/2014/main" id="{8F34A677-03FE-4DE2-9BA5-973C77EED435}"/>
            </a:ext>
          </a:extLst>
        </xdr:cNvPr>
        <xdr:cNvSpPr/>
      </xdr:nvSpPr>
      <xdr:spPr>
        <a:xfrm>
          <a:off x="2155597" y="2189842"/>
          <a:ext cx="1752147" cy="419326"/>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t>1.  </a:t>
          </a:r>
          <a:r>
            <a:rPr lang="es-CL" sz="1400"/>
            <a:t>IDENTIFICACIÓN</a:t>
          </a:r>
        </a:p>
      </xdr:txBody>
    </xdr:sp>
    <xdr:clientData/>
  </xdr:twoCellAnchor>
  <xdr:twoCellAnchor>
    <xdr:from>
      <xdr:col>6</xdr:col>
      <xdr:colOff>15877</xdr:colOff>
      <xdr:row>3</xdr:row>
      <xdr:rowOff>180296</xdr:rowOff>
    </xdr:from>
    <xdr:to>
      <xdr:col>8</xdr:col>
      <xdr:colOff>742723</xdr:colOff>
      <xdr:row>4</xdr:row>
      <xdr:rowOff>124733</xdr:rowOff>
    </xdr:to>
    <xdr:sp macro="" textlink="">
      <xdr:nvSpPr>
        <xdr:cNvPr id="80" name="Rectángulo: esquinas redondeadas 79">
          <a:hlinkClick xmlns:r="http://schemas.openxmlformats.org/officeDocument/2006/relationships" r:id="rId3"/>
          <a:extLst>
            <a:ext uri="{FF2B5EF4-FFF2-40B4-BE49-F238E27FC236}">
              <a16:creationId xmlns:a16="http://schemas.microsoft.com/office/drawing/2014/main" id="{D31F4908-4BA0-4B52-AE19-B59E48631B01}"/>
            </a:ext>
          </a:extLst>
        </xdr:cNvPr>
        <xdr:cNvSpPr/>
      </xdr:nvSpPr>
      <xdr:spPr>
        <a:xfrm>
          <a:off x="4215948" y="2185082"/>
          <a:ext cx="2323418"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9</xdr:col>
      <xdr:colOff>255135</xdr:colOff>
      <xdr:row>3</xdr:row>
      <xdr:rowOff>189366</xdr:rowOff>
    </xdr:from>
    <xdr:to>
      <xdr:col>11</xdr:col>
      <xdr:colOff>477385</xdr:colOff>
      <xdr:row>4</xdr:row>
      <xdr:rowOff>133803</xdr:rowOff>
    </xdr:to>
    <xdr:sp macro="" textlink="">
      <xdr:nvSpPr>
        <xdr:cNvPr id="82" name="Rectángulo: esquinas redondeadas 81">
          <a:hlinkClick xmlns:r="http://schemas.openxmlformats.org/officeDocument/2006/relationships" r:id="rId4"/>
          <a:extLst>
            <a:ext uri="{FF2B5EF4-FFF2-40B4-BE49-F238E27FC236}">
              <a16:creationId xmlns:a16="http://schemas.microsoft.com/office/drawing/2014/main" id="{E17B317C-7A9A-4428-9AAA-F402ED6FF8AF}"/>
            </a:ext>
          </a:extLst>
        </xdr:cNvPr>
        <xdr:cNvSpPr/>
      </xdr:nvSpPr>
      <xdr:spPr>
        <a:xfrm>
          <a:off x="6850064" y="2194152"/>
          <a:ext cx="181882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12</xdr:col>
      <xdr:colOff>18143</xdr:colOff>
      <xdr:row>3</xdr:row>
      <xdr:rowOff>197304</xdr:rowOff>
    </xdr:from>
    <xdr:to>
      <xdr:col>14</xdr:col>
      <xdr:colOff>244929</xdr:colOff>
      <xdr:row>4</xdr:row>
      <xdr:rowOff>141741</xdr:rowOff>
    </xdr:to>
    <xdr:sp macro="" textlink="">
      <xdr:nvSpPr>
        <xdr:cNvPr id="84" name="Rectángulo: esquinas redondeadas 83">
          <a:hlinkClick xmlns:r="http://schemas.openxmlformats.org/officeDocument/2006/relationships" r:id="rId5"/>
          <a:extLst>
            <a:ext uri="{FF2B5EF4-FFF2-40B4-BE49-F238E27FC236}">
              <a16:creationId xmlns:a16="http://schemas.microsoft.com/office/drawing/2014/main" id="{52BA7060-EB55-4E30-BDF3-3190D9DD4136}"/>
            </a:ext>
          </a:extLst>
        </xdr:cNvPr>
        <xdr:cNvSpPr/>
      </xdr:nvSpPr>
      <xdr:spPr>
        <a:xfrm>
          <a:off x="9007929" y="2202090"/>
          <a:ext cx="1823357"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531818</xdr:colOff>
      <xdr:row>3</xdr:row>
      <xdr:rowOff>197304</xdr:rowOff>
    </xdr:from>
    <xdr:to>
      <xdr:col>16</xdr:col>
      <xdr:colOff>714380</xdr:colOff>
      <xdr:row>4</xdr:row>
      <xdr:rowOff>141741</xdr:rowOff>
    </xdr:to>
    <xdr:sp macro="" textlink="">
      <xdr:nvSpPr>
        <xdr:cNvPr id="85" name="Rectángulo: esquinas redondeadas 84">
          <a:hlinkClick xmlns:r="http://schemas.openxmlformats.org/officeDocument/2006/relationships" r:id="rId6"/>
          <a:extLst>
            <a:ext uri="{FF2B5EF4-FFF2-40B4-BE49-F238E27FC236}">
              <a16:creationId xmlns:a16="http://schemas.microsoft.com/office/drawing/2014/main" id="{49508ADD-3DCC-48E0-ACED-BA1B8EA137F2}"/>
            </a:ext>
          </a:extLst>
        </xdr:cNvPr>
        <xdr:cNvSpPr/>
      </xdr:nvSpPr>
      <xdr:spPr>
        <a:xfrm>
          <a:off x="11118175" y="2202090"/>
          <a:ext cx="1779134"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editAs="oneCell">
    <xdr:from>
      <xdr:col>15</xdr:col>
      <xdr:colOff>771072</xdr:colOff>
      <xdr:row>1</xdr:row>
      <xdr:rowOff>145143</xdr:rowOff>
    </xdr:from>
    <xdr:to>
      <xdr:col>18</xdr:col>
      <xdr:colOff>3988</xdr:colOff>
      <xdr:row>1</xdr:row>
      <xdr:rowOff>1010850</xdr:rowOff>
    </xdr:to>
    <xdr:pic>
      <xdr:nvPicPr>
        <xdr:cNvPr id="2" name="Imagen 1">
          <a:extLst>
            <a:ext uri="{FF2B5EF4-FFF2-40B4-BE49-F238E27FC236}">
              <a16:creationId xmlns:a16="http://schemas.microsoft.com/office/drawing/2014/main" id="{65BC0F27-D900-B35C-BA6C-8D9F4243AA61}"/>
            </a:ext>
          </a:extLst>
        </xdr:cNvPr>
        <xdr:cNvPicPr>
          <a:picLocks noChangeAspect="1"/>
        </xdr:cNvPicPr>
      </xdr:nvPicPr>
      <xdr:blipFill>
        <a:blip xmlns:r="http://schemas.openxmlformats.org/officeDocument/2006/relationships" r:embed="rId7"/>
        <a:stretch>
          <a:fillRect/>
        </a:stretch>
      </xdr:blipFill>
      <xdr:spPr>
        <a:xfrm>
          <a:off x="12155715" y="281214"/>
          <a:ext cx="1627773" cy="8657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317500</xdr:colOff>
      <xdr:row>1</xdr:row>
      <xdr:rowOff>801688</xdr:rowOff>
    </xdr:to>
    <xdr:sp macro="" textlink="">
      <xdr:nvSpPr>
        <xdr:cNvPr id="4" name="Diagrama de flujo: proceso alternativo 3">
          <a:extLst>
            <a:ext uri="{FF2B5EF4-FFF2-40B4-BE49-F238E27FC236}">
              <a16:creationId xmlns:a16="http://schemas.microsoft.com/office/drawing/2014/main" id="{C63BC9F6-9B5F-4391-BE6A-92E65BD4FE9B}"/>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5" name="CuadroTexto 4">
          <a:extLst>
            <a:ext uri="{FF2B5EF4-FFF2-40B4-BE49-F238E27FC236}">
              <a16:creationId xmlns:a16="http://schemas.microsoft.com/office/drawing/2014/main" id="{2077F45D-107B-42A0-AF74-700A3EF11515}"/>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8" name="Rectángulo: esquinas redondeadas 7">
          <a:extLst>
            <a:ext uri="{FF2B5EF4-FFF2-40B4-BE49-F238E27FC236}">
              <a16:creationId xmlns:a16="http://schemas.microsoft.com/office/drawing/2014/main" id="{1CE379EF-87A4-42E6-85BB-9B736B370E28}"/>
            </a:ext>
          </a:extLst>
        </xdr:cNvPr>
        <xdr:cNvSpPr/>
      </xdr:nvSpPr>
      <xdr:spPr>
        <a:xfrm>
          <a:off x="158750" y="2079625"/>
          <a:ext cx="13922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9" name="Rectángulo: esquinas redondeadas 8">
          <a:hlinkClick xmlns:r="http://schemas.openxmlformats.org/officeDocument/2006/relationships" r:id="rId1"/>
          <a:extLst>
            <a:ext uri="{FF2B5EF4-FFF2-40B4-BE49-F238E27FC236}">
              <a16:creationId xmlns:a16="http://schemas.microsoft.com/office/drawing/2014/main" id="{03BF7785-D584-4F35-8431-0025EA817B70}"/>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2</xdr:col>
      <xdr:colOff>940597</xdr:colOff>
      <xdr:row>3</xdr:row>
      <xdr:rowOff>200024</xdr:rowOff>
    </xdr:from>
    <xdr:to>
      <xdr:col>5</xdr:col>
      <xdr:colOff>102396</xdr:colOff>
      <xdr:row>4</xdr:row>
      <xdr:rowOff>150811</xdr:rowOff>
    </xdr:to>
    <xdr:sp macro="" textlink="">
      <xdr:nvSpPr>
        <xdr:cNvPr id="10" name="Rectángulo: esquinas redondeadas 9">
          <a:extLst>
            <a:ext uri="{FF2B5EF4-FFF2-40B4-BE49-F238E27FC236}">
              <a16:creationId xmlns:a16="http://schemas.microsoft.com/office/drawing/2014/main" id="{03DF7675-7EDA-42CE-99F8-1239EC670362}"/>
            </a:ext>
          </a:extLst>
        </xdr:cNvPr>
        <xdr:cNvSpPr/>
      </xdr:nvSpPr>
      <xdr:spPr>
        <a:xfrm>
          <a:off x="2155035" y="2200274"/>
          <a:ext cx="1757361" cy="41513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solidFill>
                <a:srgbClr val="004C14"/>
              </a:solidFill>
            </a:rPr>
            <a:t>1.  </a:t>
          </a:r>
          <a:r>
            <a:rPr lang="es-CL" sz="1400" b="0">
              <a:solidFill>
                <a:srgbClr val="004C14"/>
              </a:solidFill>
            </a:rPr>
            <a:t>IDENTIFICACIÓN</a:t>
          </a:r>
        </a:p>
      </xdr:txBody>
    </xdr:sp>
    <xdr:clientData/>
  </xdr:twoCellAnchor>
  <xdr:twoCellAnchor>
    <xdr:from>
      <xdr:col>5</xdr:col>
      <xdr:colOff>269876</xdr:colOff>
      <xdr:row>3</xdr:row>
      <xdr:rowOff>198438</xdr:rowOff>
    </xdr:from>
    <xdr:to>
      <xdr:col>8</xdr:col>
      <xdr:colOff>198437</xdr:colOff>
      <xdr:row>4</xdr:row>
      <xdr:rowOff>142875</xdr:rowOff>
    </xdr:to>
    <xdr:sp macro="" textlink="">
      <xdr:nvSpPr>
        <xdr:cNvPr id="11" name="Rectángulo: esquinas redondeadas 10">
          <a:hlinkClick xmlns:r="http://schemas.openxmlformats.org/officeDocument/2006/relationships" r:id="rId2"/>
          <a:extLst>
            <a:ext uri="{FF2B5EF4-FFF2-40B4-BE49-F238E27FC236}">
              <a16:creationId xmlns:a16="http://schemas.microsoft.com/office/drawing/2014/main" id="{0ED1AB2B-3874-4107-8B07-2447B809BD7C}"/>
            </a:ext>
          </a:extLst>
        </xdr:cNvPr>
        <xdr:cNvSpPr/>
      </xdr:nvSpPr>
      <xdr:spPr>
        <a:xfrm>
          <a:off x="3679826" y="2198688"/>
          <a:ext cx="2328861"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8</xdr:col>
      <xdr:colOff>531813</xdr:colOff>
      <xdr:row>3</xdr:row>
      <xdr:rowOff>206375</xdr:rowOff>
    </xdr:from>
    <xdr:to>
      <xdr:col>10</xdr:col>
      <xdr:colOff>754063</xdr:colOff>
      <xdr:row>4</xdr:row>
      <xdr:rowOff>150812</xdr:rowOff>
    </xdr:to>
    <xdr:sp macro="" textlink="">
      <xdr:nvSpPr>
        <xdr:cNvPr id="12" name="Rectángulo: esquinas redondeadas 11">
          <a:hlinkClick xmlns:r="http://schemas.openxmlformats.org/officeDocument/2006/relationships" r:id="rId3"/>
          <a:extLst>
            <a:ext uri="{FF2B5EF4-FFF2-40B4-BE49-F238E27FC236}">
              <a16:creationId xmlns:a16="http://schemas.microsoft.com/office/drawing/2014/main" id="{3552427E-1809-489E-BFE8-2E19E22A9A9B}"/>
            </a:ext>
          </a:extLst>
        </xdr:cNvPr>
        <xdr:cNvSpPr/>
      </xdr:nvSpPr>
      <xdr:spPr>
        <a:xfrm>
          <a:off x="6746876" y="2206625"/>
          <a:ext cx="1825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11</xdr:col>
      <xdr:colOff>349252</xdr:colOff>
      <xdr:row>3</xdr:row>
      <xdr:rowOff>214312</xdr:rowOff>
    </xdr:from>
    <xdr:to>
      <xdr:col>13</xdr:col>
      <xdr:colOff>579439</xdr:colOff>
      <xdr:row>4</xdr:row>
      <xdr:rowOff>158749</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613E03AF-A782-46CF-A0D0-31F377FE4041}"/>
            </a:ext>
          </a:extLst>
        </xdr:cNvPr>
        <xdr:cNvSpPr/>
      </xdr:nvSpPr>
      <xdr:spPr>
        <a:xfrm>
          <a:off x="8969377" y="2214562"/>
          <a:ext cx="183356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134941</xdr:colOff>
      <xdr:row>3</xdr:row>
      <xdr:rowOff>222250</xdr:rowOff>
    </xdr:from>
    <xdr:to>
      <xdr:col>16</xdr:col>
      <xdr:colOff>317503</xdr:colOff>
      <xdr:row>4</xdr:row>
      <xdr:rowOff>166687</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75FC9DC4-BB2E-4345-ADBE-02DCA867E977}"/>
            </a:ext>
          </a:extLst>
        </xdr:cNvPr>
        <xdr:cNvSpPr/>
      </xdr:nvSpPr>
      <xdr:spPr>
        <a:xfrm>
          <a:off x="11160129" y="2222500"/>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58485</xdr:colOff>
      <xdr:row>1</xdr:row>
      <xdr:rowOff>1461335</xdr:rowOff>
    </xdr:from>
    <xdr:to>
      <xdr:col>1</xdr:col>
      <xdr:colOff>889893</xdr:colOff>
      <xdr:row>1</xdr:row>
      <xdr:rowOff>1696118</xdr:rowOff>
    </xdr:to>
    <xdr:sp macro="" textlink="">
      <xdr:nvSpPr>
        <xdr:cNvPr id="15" name="CuadroTexto 14">
          <a:extLst>
            <a:ext uri="{FF2B5EF4-FFF2-40B4-BE49-F238E27FC236}">
              <a16:creationId xmlns:a16="http://schemas.microsoft.com/office/drawing/2014/main" id="{8148BA55-02D1-4364-9173-9E06B552DA12}"/>
            </a:ext>
          </a:extLst>
        </xdr:cNvPr>
        <xdr:cNvSpPr txBox="1"/>
      </xdr:nvSpPr>
      <xdr:spPr>
        <a:xfrm>
          <a:off x="267367" y="1595019"/>
          <a:ext cx="831408" cy="234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Junio 2026</a:t>
          </a:r>
          <a:endParaRPr lang="es-CL" sz="1100" b="0"/>
        </a:p>
      </xdr:txBody>
    </xdr:sp>
    <xdr:clientData/>
  </xdr:twoCellAnchor>
  <xdr:twoCellAnchor>
    <xdr:from>
      <xdr:col>1</xdr:col>
      <xdr:colOff>15457</xdr:colOff>
      <xdr:row>1</xdr:row>
      <xdr:rowOff>910724</xdr:rowOff>
    </xdr:from>
    <xdr:to>
      <xdr:col>10</xdr:col>
      <xdr:colOff>250599</xdr:colOff>
      <xdr:row>1</xdr:row>
      <xdr:rowOff>1494697</xdr:rowOff>
    </xdr:to>
    <xdr:sp macro="" textlink="">
      <xdr:nvSpPr>
        <xdr:cNvPr id="3" name="CuadroTexto 2">
          <a:extLst>
            <a:ext uri="{FF2B5EF4-FFF2-40B4-BE49-F238E27FC236}">
              <a16:creationId xmlns:a16="http://schemas.microsoft.com/office/drawing/2014/main" id="{DC1DF4F9-C295-4165-AF36-039133B981BC}"/>
            </a:ext>
          </a:extLst>
        </xdr:cNvPr>
        <xdr:cNvSpPr txBox="1"/>
      </xdr:nvSpPr>
      <xdr:spPr>
        <a:xfrm>
          <a:off x="224339" y="1044408"/>
          <a:ext cx="7846786"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Cumplimiento Normativo</a:t>
          </a:r>
        </a:p>
      </xdr:txBody>
    </xdr:sp>
    <xdr:clientData/>
  </xdr:twoCellAnchor>
  <xdr:twoCellAnchor editAs="oneCell">
    <xdr:from>
      <xdr:col>15</xdr:col>
      <xdr:colOff>685132</xdr:colOff>
      <xdr:row>1</xdr:row>
      <xdr:rowOff>292434</xdr:rowOff>
    </xdr:from>
    <xdr:to>
      <xdr:col>17</xdr:col>
      <xdr:colOff>708695</xdr:colOff>
      <xdr:row>1</xdr:row>
      <xdr:rowOff>1158141</xdr:rowOff>
    </xdr:to>
    <xdr:pic>
      <xdr:nvPicPr>
        <xdr:cNvPr id="6" name="Imagen 5">
          <a:extLst>
            <a:ext uri="{FF2B5EF4-FFF2-40B4-BE49-F238E27FC236}">
              <a16:creationId xmlns:a16="http://schemas.microsoft.com/office/drawing/2014/main" id="{8DC58542-DF2E-0336-0BEF-395DCB4E0E2B}"/>
            </a:ext>
          </a:extLst>
        </xdr:cNvPr>
        <xdr:cNvPicPr>
          <a:picLocks noChangeAspect="1"/>
        </xdr:cNvPicPr>
      </xdr:nvPicPr>
      <xdr:blipFill>
        <a:blip xmlns:r="http://schemas.openxmlformats.org/officeDocument/2006/relationships" r:embed="rId6"/>
        <a:stretch>
          <a:fillRect/>
        </a:stretch>
      </xdr:blipFill>
      <xdr:spPr>
        <a:xfrm>
          <a:off x="12516185" y="426118"/>
          <a:ext cx="1627773" cy="865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C952D663-5C45-49F6-A5EA-7F71AC8E3C2C}"/>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83535A01-2830-440A-9A03-506EDC632A3A}"/>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0</xdr:col>
      <xdr:colOff>158749</xdr:colOff>
      <xdr:row>3</xdr:row>
      <xdr:rowOff>79375</xdr:rowOff>
    </xdr:from>
    <xdr:to>
      <xdr:col>18</xdr:col>
      <xdr:colOff>1823357</xdr:colOff>
      <xdr:row>4</xdr:row>
      <xdr:rowOff>254000</xdr:rowOff>
    </xdr:to>
    <xdr:sp macro="" textlink="">
      <xdr:nvSpPr>
        <xdr:cNvPr id="7" name="Rectángulo: esquinas redondeadas 6">
          <a:extLst>
            <a:ext uri="{FF2B5EF4-FFF2-40B4-BE49-F238E27FC236}">
              <a16:creationId xmlns:a16="http://schemas.microsoft.com/office/drawing/2014/main" id="{7F7652C8-7219-4E89-8C4B-3860B6E99420}"/>
            </a:ext>
          </a:extLst>
        </xdr:cNvPr>
        <xdr:cNvSpPr/>
      </xdr:nvSpPr>
      <xdr:spPr>
        <a:xfrm>
          <a:off x="158749" y="2084161"/>
          <a:ext cx="15897679" cy="646339"/>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F6434DAB-4320-4970-978B-12EA3A0F5D09}"/>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333374</xdr:colOff>
      <xdr:row>3</xdr:row>
      <xdr:rowOff>222249</xdr:rowOff>
    </xdr:from>
    <xdr:to>
      <xdr:col>6</xdr:col>
      <xdr:colOff>68036</xdr:colOff>
      <xdr:row>4</xdr:row>
      <xdr:rowOff>160336</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6159B0C6-8ED6-4928-A4F5-ACDA1D27D962}"/>
            </a:ext>
          </a:extLst>
        </xdr:cNvPr>
        <xdr:cNvSpPr/>
      </xdr:nvSpPr>
      <xdr:spPr>
        <a:xfrm>
          <a:off x="2143124" y="2236106"/>
          <a:ext cx="2143126" cy="40073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a:solidFill>
                <a:schemeClr val="lt1"/>
              </a:solidFill>
              <a:latin typeface="+mn-lt"/>
              <a:ea typeface="+mn-ea"/>
              <a:cs typeface="+mn-cs"/>
            </a:rPr>
            <a:t>1.  IDENTIFICACIÓN</a:t>
          </a:r>
        </a:p>
      </xdr:txBody>
    </xdr:sp>
    <xdr:clientData/>
  </xdr:twoCellAnchor>
  <xdr:twoCellAnchor>
    <xdr:from>
      <xdr:col>6</xdr:col>
      <xdr:colOff>533175</xdr:colOff>
      <xdr:row>3</xdr:row>
      <xdr:rowOff>218848</xdr:rowOff>
    </xdr:from>
    <xdr:to>
      <xdr:col>6</xdr:col>
      <xdr:colOff>3855359</xdr:colOff>
      <xdr:row>4</xdr:row>
      <xdr:rowOff>163285</xdr:rowOff>
    </xdr:to>
    <xdr:sp macro="" textlink="">
      <xdr:nvSpPr>
        <xdr:cNvPr id="10" name="Rectángulo: esquinas redondeadas 9">
          <a:extLst>
            <a:ext uri="{FF2B5EF4-FFF2-40B4-BE49-F238E27FC236}">
              <a16:creationId xmlns:a16="http://schemas.microsoft.com/office/drawing/2014/main" id="{32C294F7-5BFF-4038-835F-1EF1FA73CE85}"/>
            </a:ext>
          </a:extLst>
        </xdr:cNvPr>
        <xdr:cNvSpPr/>
      </xdr:nvSpPr>
      <xdr:spPr>
        <a:xfrm>
          <a:off x="4733246" y="2223634"/>
          <a:ext cx="3322184"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2.  </a:t>
          </a:r>
          <a:r>
            <a:rPr lang="es-CL" sz="1400" b="0" i="0">
              <a:solidFill>
                <a:srgbClr val="004C14"/>
              </a:solidFill>
              <a:latin typeface="+mn-lt"/>
              <a:ea typeface="+mn-ea"/>
              <a:cs typeface="+mn-cs"/>
            </a:rPr>
            <a:t>PAUTA DE EVALUACION</a:t>
          </a:r>
          <a:endParaRPr lang="es-CL" sz="2000" b="0" i="0">
            <a:solidFill>
              <a:srgbClr val="004C14"/>
            </a:solidFill>
            <a:latin typeface="+mn-lt"/>
            <a:ea typeface="+mn-ea"/>
            <a:cs typeface="+mn-cs"/>
          </a:endParaRPr>
        </a:p>
      </xdr:txBody>
    </xdr:sp>
    <xdr:clientData/>
  </xdr:twoCellAnchor>
  <xdr:twoCellAnchor>
    <xdr:from>
      <xdr:col>7</xdr:col>
      <xdr:colOff>4536</xdr:colOff>
      <xdr:row>3</xdr:row>
      <xdr:rowOff>228825</xdr:rowOff>
    </xdr:from>
    <xdr:to>
      <xdr:col>10</xdr:col>
      <xdr:colOff>426356</xdr:colOff>
      <xdr:row>4</xdr:row>
      <xdr:rowOff>170087</xdr:rowOff>
    </xdr:to>
    <xdr:sp macro="" textlink="">
      <xdr:nvSpPr>
        <xdr:cNvPr id="11" name="Rectángulo: esquinas redondeadas 10">
          <a:hlinkClick xmlns:r="http://schemas.openxmlformats.org/officeDocument/2006/relationships" r:id="rId3"/>
          <a:extLst>
            <a:ext uri="{FF2B5EF4-FFF2-40B4-BE49-F238E27FC236}">
              <a16:creationId xmlns:a16="http://schemas.microsoft.com/office/drawing/2014/main" id="{95FCFACF-CE86-4CCE-B00B-609BBED0CC84}"/>
            </a:ext>
          </a:extLst>
        </xdr:cNvPr>
        <xdr:cNvSpPr/>
      </xdr:nvSpPr>
      <xdr:spPr>
        <a:xfrm>
          <a:off x="8404679" y="2233611"/>
          <a:ext cx="2335891" cy="412976"/>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10</xdr:col>
      <xdr:colOff>715737</xdr:colOff>
      <xdr:row>3</xdr:row>
      <xdr:rowOff>246062</xdr:rowOff>
    </xdr:from>
    <xdr:to>
      <xdr:col>13</xdr:col>
      <xdr:colOff>707570</xdr:colOff>
      <xdr:row>4</xdr:row>
      <xdr:rowOff>190499</xdr:rowOff>
    </xdr:to>
    <xdr:sp macro="" textlink="">
      <xdr:nvSpPr>
        <xdr:cNvPr id="12" name="Rectángulo: esquinas redondeadas 11">
          <a:hlinkClick xmlns:r="http://schemas.openxmlformats.org/officeDocument/2006/relationships" r:id="rId4"/>
          <a:extLst>
            <a:ext uri="{FF2B5EF4-FFF2-40B4-BE49-F238E27FC236}">
              <a16:creationId xmlns:a16="http://schemas.microsoft.com/office/drawing/2014/main" id="{6CBA968A-26E4-4D20-B5DF-8C79F1575979}"/>
            </a:ext>
          </a:extLst>
        </xdr:cNvPr>
        <xdr:cNvSpPr/>
      </xdr:nvSpPr>
      <xdr:spPr>
        <a:xfrm>
          <a:off x="11029951" y="2250848"/>
          <a:ext cx="2477405"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163516</xdr:colOff>
      <xdr:row>3</xdr:row>
      <xdr:rowOff>244475</xdr:rowOff>
    </xdr:from>
    <xdr:to>
      <xdr:col>16</xdr:col>
      <xdr:colOff>743856</xdr:colOff>
      <xdr:row>4</xdr:row>
      <xdr:rowOff>188912</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73368143-BFC0-4C4E-850D-BB9DBF6E96F3}"/>
            </a:ext>
          </a:extLst>
        </xdr:cNvPr>
        <xdr:cNvSpPr/>
      </xdr:nvSpPr>
      <xdr:spPr>
        <a:xfrm>
          <a:off x="13852302" y="2249261"/>
          <a:ext cx="217691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161018</xdr:colOff>
      <xdr:row>1</xdr:row>
      <xdr:rowOff>974045</xdr:rowOff>
    </xdr:from>
    <xdr:to>
      <xdr:col>6</xdr:col>
      <xdr:colOff>4016376</xdr:colOff>
      <xdr:row>1</xdr:row>
      <xdr:rowOff>1558018</xdr:rowOff>
    </xdr:to>
    <xdr:sp macro="" textlink="">
      <xdr:nvSpPr>
        <xdr:cNvPr id="14" name="CuadroTexto 13">
          <a:extLst>
            <a:ext uri="{FF2B5EF4-FFF2-40B4-BE49-F238E27FC236}">
              <a16:creationId xmlns:a16="http://schemas.microsoft.com/office/drawing/2014/main" id="{79FA5F24-1D72-4657-ADDE-F00591DD914F}"/>
            </a:ext>
          </a:extLst>
        </xdr:cNvPr>
        <xdr:cNvSpPr txBox="1"/>
      </xdr:nvSpPr>
      <xdr:spPr>
        <a:xfrm>
          <a:off x="369661" y="1110116"/>
          <a:ext cx="7846786"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Cumplimiento Normativo</a:t>
          </a:r>
        </a:p>
      </xdr:txBody>
    </xdr:sp>
    <xdr:clientData/>
  </xdr:twoCellAnchor>
  <xdr:twoCellAnchor>
    <xdr:from>
      <xdr:col>1</xdr:col>
      <xdr:colOff>199570</xdr:colOff>
      <xdr:row>1</xdr:row>
      <xdr:rowOff>1491116</xdr:rowOff>
    </xdr:from>
    <xdr:to>
      <xdr:col>2</xdr:col>
      <xdr:colOff>232692</xdr:colOff>
      <xdr:row>1</xdr:row>
      <xdr:rowOff>1725899</xdr:rowOff>
    </xdr:to>
    <xdr:sp macro="" textlink="">
      <xdr:nvSpPr>
        <xdr:cNvPr id="15" name="CuadroTexto 14">
          <a:extLst>
            <a:ext uri="{FF2B5EF4-FFF2-40B4-BE49-F238E27FC236}">
              <a16:creationId xmlns:a16="http://schemas.microsoft.com/office/drawing/2014/main" id="{2B7952A3-3587-44E7-B732-5E5F971E14D6}"/>
            </a:ext>
          </a:extLst>
        </xdr:cNvPr>
        <xdr:cNvSpPr txBox="1"/>
      </xdr:nvSpPr>
      <xdr:spPr>
        <a:xfrm>
          <a:off x="408213" y="1627187"/>
          <a:ext cx="831408" cy="234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Junio 2026</a:t>
          </a:r>
          <a:endParaRPr lang="es-CL" sz="1100" b="0"/>
        </a:p>
      </xdr:txBody>
    </xdr:sp>
    <xdr:clientData/>
  </xdr:twoCellAnchor>
  <xdr:twoCellAnchor editAs="oneCell">
    <xdr:from>
      <xdr:col>17</xdr:col>
      <xdr:colOff>147999</xdr:colOff>
      <xdr:row>1</xdr:row>
      <xdr:rowOff>187325</xdr:rowOff>
    </xdr:from>
    <xdr:to>
      <xdr:col>18</xdr:col>
      <xdr:colOff>1704882</xdr:colOff>
      <xdr:row>1</xdr:row>
      <xdr:rowOff>1306286</xdr:rowOff>
    </xdr:to>
    <xdr:pic>
      <xdr:nvPicPr>
        <xdr:cNvPr id="17" name="Imagen 16">
          <a:extLst>
            <a:ext uri="{FF2B5EF4-FFF2-40B4-BE49-F238E27FC236}">
              <a16:creationId xmlns:a16="http://schemas.microsoft.com/office/drawing/2014/main" id="{90044D5A-76EB-4BE5-084B-0A1ECBC0BC18}"/>
            </a:ext>
          </a:extLst>
        </xdr:cNvPr>
        <xdr:cNvPicPr>
          <a:picLocks noChangeAspect="1"/>
        </xdr:cNvPicPr>
      </xdr:nvPicPr>
      <xdr:blipFill>
        <a:blip xmlns:r="http://schemas.openxmlformats.org/officeDocument/2006/relationships" r:embed="rId6"/>
        <a:stretch>
          <a:fillRect/>
        </a:stretch>
      </xdr:blipFill>
      <xdr:spPr>
        <a:xfrm>
          <a:off x="16599035" y="323396"/>
          <a:ext cx="2114775" cy="11189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B028B02D-E513-44ED-A264-A05372EC4542}"/>
            </a:ext>
          </a:extLst>
        </xdr:cNvPr>
        <xdr:cNvSpPr/>
      </xdr:nvSpPr>
      <xdr:spPr>
        <a:xfrm>
          <a:off x="329926" y="249390"/>
          <a:ext cx="9417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ECA65633-2426-4DDA-8B24-ABC003F57B0C}"/>
            </a:ext>
          </a:extLst>
        </xdr:cNvPr>
        <xdr:cNvSpPr txBox="1"/>
      </xdr:nvSpPr>
      <xdr:spPr>
        <a:xfrm>
          <a:off x="496614" y="297019"/>
          <a:ext cx="9107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140042</xdr:colOff>
      <xdr:row>1</xdr:row>
      <xdr:rowOff>1443491</xdr:rowOff>
    </xdr:from>
    <xdr:to>
      <xdr:col>2</xdr:col>
      <xdr:colOff>277020</xdr:colOff>
      <xdr:row>1</xdr:row>
      <xdr:rowOff>1720509</xdr:rowOff>
    </xdr:to>
    <xdr:sp macro="" textlink="">
      <xdr:nvSpPr>
        <xdr:cNvPr id="6" name="CuadroTexto 5">
          <a:extLst>
            <a:ext uri="{FF2B5EF4-FFF2-40B4-BE49-F238E27FC236}">
              <a16:creationId xmlns:a16="http://schemas.microsoft.com/office/drawing/2014/main" id="{97106857-D8FB-4959-82A9-EC0664DB3691}"/>
            </a:ext>
          </a:extLst>
        </xdr:cNvPr>
        <xdr:cNvSpPr txBox="1"/>
      </xdr:nvSpPr>
      <xdr:spPr>
        <a:xfrm>
          <a:off x="348685" y="1579562"/>
          <a:ext cx="935264" cy="27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Junio 2026</a:t>
          </a:r>
        </a:p>
      </xdr:txBody>
    </xdr:sp>
    <xdr:clientData/>
  </xdr:twoCellAnchor>
  <xdr:twoCellAnchor>
    <xdr:from>
      <xdr:col>0</xdr:col>
      <xdr:colOff>158750</xdr:colOff>
      <xdr:row>3</xdr:row>
      <xdr:rowOff>79375</xdr:rowOff>
    </xdr:from>
    <xdr:to>
      <xdr:col>19</xdr:col>
      <xdr:colOff>31750</xdr:colOff>
      <xdr:row>4</xdr:row>
      <xdr:rowOff>254000</xdr:rowOff>
    </xdr:to>
    <xdr:sp macro="" textlink="">
      <xdr:nvSpPr>
        <xdr:cNvPr id="7" name="Rectángulo: esquinas redondeadas 6">
          <a:extLst>
            <a:ext uri="{FF2B5EF4-FFF2-40B4-BE49-F238E27FC236}">
              <a16:creationId xmlns:a16="http://schemas.microsoft.com/office/drawing/2014/main" id="{204654B7-0D18-4206-9549-1809BA7DAD0B}"/>
            </a:ext>
          </a:extLst>
        </xdr:cNvPr>
        <xdr:cNvSpPr/>
      </xdr:nvSpPr>
      <xdr:spPr>
        <a:xfrm>
          <a:off x="158750" y="2079625"/>
          <a:ext cx="14612938"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E10F29F8-D1C2-4A0C-963E-B12E2F5ABB0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497417</xdr:colOff>
      <xdr:row>3</xdr:row>
      <xdr:rowOff>214312</xdr:rowOff>
    </xdr:from>
    <xdr:to>
      <xdr:col>5</xdr:col>
      <xdr:colOff>658812</xdr:colOff>
      <xdr:row>4</xdr:row>
      <xdr:rowOff>158749</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A6129BB-8321-4E38-BDE8-04A9499103D3}"/>
            </a:ext>
          </a:extLst>
        </xdr:cNvPr>
        <xdr:cNvSpPr/>
      </xdr:nvSpPr>
      <xdr:spPr>
        <a:xfrm>
          <a:off x="2307167" y="2214562"/>
          <a:ext cx="1764770"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198439</xdr:colOff>
      <xdr:row>3</xdr:row>
      <xdr:rowOff>214313</xdr:rowOff>
    </xdr:from>
    <xdr:to>
      <xdr:col>9</xdr:col>
      <xdr:colOff>277812</xdr:colOff>
      <xdr:row>4</xdr:row>
      <xdr:rowOff>158750</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747C3F3D-5F16-461E-A4B2-E20485C5FB47}"/>
            </a:ext>
          </a:extLst>
        </xdr:cNvPr>
        <xdr:cNvSpPr/>
      </xdr:nvSpPr>
      <xdr:spPr>
        <a:xfrm>
          <a:off x="4564064" y="2214563"/>
          <a:ext cx="2849561"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10</xdr:col>
      <xdr:colOff>425222</xdr:colOff>
      <xdr:row>3</xdr:row>
      <xdr:rowOff>230188</xdr:rowOff>
    </xdr:from>
    <xdr:to>
      <xdr:col>12</xdr:col>
      <xdr:colOff>449035</xdr:colOff>
      <xdr:row>4</xdr:row>
      <xdr:rowOff>174625</xdr:rowOff>
    </xdr:to>
    <xdr:sp macro="" textlink="">
      <xdr:nvSpPr>
        <xdr:cNvPr id="11" name="Rectángulo: esquinas redondeadas 10">
          <a:extLst>
            <a:ext uri="{FF2B5EF4-FFF2-40B4-BE49-F238E27FC236}">
              <a16:creationId xmlns:a16="http://schemas.microsoft.com/office/drawing/2014/main" id="{5540ABFC-4D8A-4CF8-9937-9C45963D7B25}"/>
            </a:ext>
          </a:extLst>
        </xdr:cNvPr>
        <xdr:cNvSpPr/>
      </xdr:nvSpPr>
      <xdr:spPr>
        <a:xfrm>
          <a:off x="7981722" y="2234974"/>
          <a:ext cx="1529670"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3. </a:t>
          </a:r>
          <a:r>
            <a:rPr lang="es-CL" sz="1400" b="0" i="0">
              <a:solidFill>
                <a:srgbClr val="004C14"/>
              </a:solidFill>
              <a:latin typeface="+mn-lt"/>
              <a:ea typeface="+mn-ea"/>
              <a:cs typeface="+mn-cs"/>
            </a:rPr>
            <a:t>RESULTADOS</a:t>
          </a:r>
          <a:endParaRPr lang="es-CL" sz="2000" b="0" i="0">
            <a:solidFill>
              <a:srgbClr val="004C14"/>
            </a:solidFill>
            <a:latin typeface="+mn-lt"/>
            <a:ea typeface="+mn-ea"/>
            <a:cs typeface="+mn-cs"/>
          </a:endParaRPr>
        </a:p>
      </xdr:txBody>
    </xdr:sp>
    <xdr:clientData/>
  </xdr:twoCellAnchor>
  <xdr:twoCellAnchor>
    <xdr:from>
      <xdr:col>13</xdr:col>
      <xdr:colOff>166688</xdr:colOff>
      <xdr:row>3</xdr:row>
      <xdr:rowOff>190501</xdr:rowOff>
    </xdr:from>
    <xdr:to>
      <xdr:col>15</xdr:col>
      <xdr:colOff>428625</xdr:colOff>
      <xdr:row>4</xdr:row>
      <xdr:rowOff>134938</xdr:rowOff>
    </xdr:to>
    <xdr:sp macro="" textlink="">
      <xdr:nvSpPr>
        <xdr:cNvPr id="12" name="Rectángulo: esquinas redondeadas 11">
          <a:hlinkClick xmlns:r="http://schemas.openxmlformats.org/officeDocument/2006/relationships" r:id="rId4"/>
          <a:extLst>
            <a:ext uri="{FF2B5EF4-FFF2-40B4-BE49-F238E27FC236}">
              <a16:creationId xmlns:a16="http://schemas.microsoft.com/office/drawing/2014/main" id="{A4113FDC-5662-4028-9307-4BA9926B73CD}"/>
            </a:ext>
          </a:extLst>
        </xdr:cNvPr>
        <xdr:cNvSpPr/>
      </xdr:nvSpPr>
      <xdr:spPr>
        <a:xfrm>
          <a:off x="10040938" y="2190751"/>
          <a:ext cx="186531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16</xdr:col>
      <xdr:colOff>182567</xdr:colOff>
      <xdr:row>3</xdr:row>
      <xdr:rowOff>182563</xdr:rowOff>
    </xdr:from>
    <xdr:to>
      <xdr:col>18</xdr:col>
      <xdr:colOff>134938</xdr:colOff>
      <xdr:row>4</xdr:row>
      <xdr:rowOff>127000</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60502487-DCED-4D5F-86F3-4E7FA7CA6A13}"/>
            </a:ext>
          </a:extLst>
        </xdr:cNvPr>
        <xdr:cNvSpPr/>
      </xdr:nvSpPr>
      <xdr:spPr>
        <a:xfrm>
          <a:off x="12461880" y="2182813"/>
          <a:ext cx="1881183"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54429</xdr:colOff>
      <xdr:row>1</xdr:row>
      <xdr:rowOff>870857</xdr:rowOff>
    </xdr:from>
    <xdr:to>
      <xdr:col>10</xdr:col>
      <xdr:colOff>553359</xdr:colOff>
      <xdr:row>1</xdr:row>
      <xdr:rowOff>1454830</xdr:rowOff>
    </xdr:to>
    <xdr:sp macro="" textlink="">
      <xdr:nvSpPr>
        <xdr:cNvPr id="14" name="CuadroTexto 13">
          <a:extLst>
            <a:ext uri="{FF2B5EF4-FFF2-40B4-BE49-F238E27FC236}">
              <a16:creationId xmlns:a16="http://schemas.microsoft.com/office/drawing/2014/main" id="{972A7C73-B644-4823-BBB7-4D12135BB1F5}"/>
            </a:ext>
          </a:extLst>
        </xdr:cNvPr>
        <xdr:cNvSpPr txBox="1"/>
      </xdr:nvSpPr>
      <xdr:spPr>
        <a:xfrm>
          <a:off x="263072" y="1006928"/>
          <a:ext cx="7846787"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Cumplimiento Normativo</a:t>
          </a:r>
        </a:p>
      </xdr:txBody>
    </xdr:sp>
    <xdr:clientData/>
  </xdr:twoCellAnchor>
  <xdr:twoCellAnchor editAs="oneCell">
    <xdr:from>
      <xdr:col>16</xdr:col>
      <xdr:colOff>645567</xdr:colOff>
      <xdr:row>1</xdr:row>
      <xdr:rowOff>163286</xdr:rowOff>
    </xdr:from>
    <xdr:to>
      <xdr:col>18</xdr:col>
      <xdr:colOff>811345</xdr:colOff>
      <xdr:row>1</xdr:row>
      <xdr:rowOff>1279072</xdr:rowOff>
    </xdr:to>
    <xdr:pic>
      <xdr:nvPicPr>
        <xdr:cNvPr id="16" name="Imagen 15">
          <a:extLst>
            <a:ext uri="{FF2B5EF4-FFF2-40B4-BE49-F238E27FC236}">
              <a16:creationId xmlns:a16="http://schemas.microsoft.com/office/drawing/2014/main" id="{A92E8845-5274-851A-5BD9-3EF1D216EEA4}"/>
            </a:ext>
          </a:extLst>
        </xdr:cNvPr>
        <xdr:cNvPicPr>
          <a:picLocks noChangeAspect="1"/>
        </xdr:cNvPicPr>
      </xdr:nvPicPr>
      <xdr:blipFill>
        <a:blip xmlns:r="http://schemas.openxmlformats.org/officeDocument/2006/relationships" r:embed="rId6"/>
        <a:stretch>
          <a:fillRect/>
        </a:stretch>
      </xdr:blipFill>
      <xdr:spPr>
        <a:xfrm>
          <a:off x="12901067" y="299357"/>
          <a:ext cx="2097992" cy="11157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722312</xdr:colOff>
      <xdr:row>1</xdr:row>
      <xdr:rowOff>801688</xdr:rowOff>
    </xdr:to>
    <xdr:sp macro="" textlink="">
      <xdr:nvSpPr>
        <xdr:cNvPr id="3" name="Diagrama de flujo: proceso alternativo 2">
          <a:extLst>
            <a:ext uri="{FF2B5EF4-FFF2-40B4-BE49-F238E27FC236}">
              <a16:creationId xmlns:a16="http://schemas.microsoft.com/office/drawing/2014/main" id="{6715130F-2CE1-496A-9485-92840465CD9B}"/>
            </a:ext>
          </a:extLst>
        </xdr:cNvPr>
        <xdr:cNvSpPr/>
      </xdr:nvSpPr>
      <xdr:spPr>
        <a:xfrm>
          <a:off x="326751" y="250978"/>
          <a:ext cx="9833249"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287063</xdr:colOff>
      <xdr:row>1</xdr:row>
      <xdr:rowOff>163669</xdr:rowOff>
    </xdr:from>
    <xdr:to>
      <xdr:col>13</xdr:col>
      <xdr:colOff>690561</xdr:colOff>
      <xdr:row>1</xdr:row>
      <xdr:rowOff>762003</xdr:rowOff>
    </xdr:to>
    <xdr:sp macro="" textlink="">
      <xdr:nvSpPr>
        <xdr:cNvPr id="4" name="CuadroTexto 3">
          <a:extLst>
            <a:ext uri="{FF2B5EF4-FFF2-40B4-BE49-F238E27FC236}">
              <a16:creationId xmlns:a16="http://schemas.microsoft.com/office/drawing/2014/main" id="{D3A0DA0E-DA3C-4432-8B02-D5018A87D4CA}"/>
            </a:ext>
          </a:extLst>
        </xdr:cNvPr>
        <xdr:cNvSpPr txBox="1"/>
      </xdr:nvSpPr>
      <xdr:spPr>
        <a:xfrm>
          <a:off x="493438" y="298607"/>
          <a:ext cx="9634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119857</xdr:colOff>
      <xdr:row>1</xdr:row>
      <xdr:rowOff>1389063</xdr:rowOff>
    </xdr:from>
    <xdr:to>
      <xdr:col>2</xdr:col>
      <xdr:colOff>206374</xdr:colOff>
      <xdr:row>1</xdr:row>
      <xdr:rowOff>1690688</xdr:rowOff>
    </xdr:to>
    <xdr:sp macro="" textlink="">
      <xdr:nvSpPr>
        <xdr:cNvPr id="6" name="CuadroTexto 5">
          <a:extLst>
            <a:ext uri="{FF2B5EF4-FFF2-40B4-BE49-F238E27FC236}">
              <a16:creationId xmlns:a16="http://schemas.microsoft.com/office/drawing/2014/main" id="{CE610A75-CEF5-4C03-9066-71AB631440B0}"/>
            </a:ext>
          </a:extLst>
        </xdr:cNvPr>
        <xdr:cNvSpPr txBox="1"/>
      </xdr:nvSpPr>
      <xdr:spPr>
        <a:xfrm>
          <a:off x="326232" y="1524001"/>
          <a:ext cx="888205"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Junio</a:t>
          </a:r>
          <a:r>
            <a:rPr lang="es-CL" sz="1100" b="0" baseline="0"/>
            <a:t> 2026</a:t>
          </a:r>
          <a:endParaRPr lang="es-CL" sz="1100" b="0"/>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7" name="Rectángulo: esquinas redondeadas 6">
          <a:extLst>
            <a:ext uri="{FF2B5EF4-FFF2-40B4-BE49-F238E27FC236}">
              <a16:creationId xmlns:a16="http://schemas.microsoft.com/office/drawing/2014/main" id="{CF3A9C59-5428-42CC-9B22-7CAB10F57289}"/>
            </a:ext>
          </a:extLst>
        </xdr:cNvPr>
        <xdr:cNvSpPr/>
      </xdr:nvSpPr>
      <xdr:spPr>
        <a:xfrm>
          <a:off x="158750" y="2079625"/>
          <a:ext cx="13922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57CDE96-38C5-4F2F-9D19-E3293C77A9F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329405</xdr:colOff>
      <xdr:row>3</xdr:row>
      <xdr:rowOff>227012</xdr:rowOff>
    </xdr:from>
    <xdr:to>
      <xdr:col>6</xdr:col>
      <xdr:colOff>111124</xdr:colOff>
      <xdr:row>4</xdr:row>
      <xdr:rowOff>174624</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A9FE0D08-344F-44C3-93EA-3BC0AAB1677A}"/>
            </a:ext>
          </a:extLst>
        </xdr:cNvPr>
        <xdr:cNvSpPr/>
      </xdr:nvSpPr>
      <xdr:spPr>
        <a:xfrm>
          <a:off x="2139155" y="2227262"/>
          <a:ext cx="2266157" cy="41592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515938</xdr:colOff>
      <xdr:row>3</xdr:row>
      <xdr:rowOff>230189</xdr:rowOff>
    </xdr:from>
    <xdr:to>
      <xdr:col>8</xdr:col>
      <xdr:colOff>730250</xdr:colOff>
      <xdr:row>4</xdr:row>
      <xdr:rowOff>174626</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ACC11D40-E973-4EC6-9742-F168706B131F}"/>
            </a:ext>
          </a:extLst>
        </xdr:cNvPr>
        <xdr:cNvSpPr/>
      </xdr:nvSpPr>
      <xdr:spPr>
        <a:xfrm>
          <a:off x="4810126" y="2230439"/>
          <a:ext cx="317499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9</xdr:col>
      <xdr:colOff>444500</xdr:colOff>
      <xdr:row>3</xdr:row>
      <xdr:rowOff>230188</xdr:rowOff>
    </xdr:from>
    <xdr:to>
      <xdr:col>11</xdr:col>
      <xdr:colOff>762000</xdr:colOff>
      <xdr:row>4</xdr:row>
      <xdr:rowOff>174625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9A3A4389-7002-4A7A-9BBE-1D26F4BA2063}"/>
            </a:ext>
          </a:extLst>
        </xdr:cNvPr>
        <xdr:cNvSpPr/>
      </xdr:nvSpPr>
      <xdr:spPr>
        <a:xfrm>
          <a:off x="7143750" y="2230438"/>
          <a:ext cx="1698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12</xdr:col>
      <xdr:colOff>381001</xdr:colOff>
      <xdr:row>3</xdr:row>
      <xdr:rowOff>246062</xdr:rowOff>
    </xdr:from>
    <xdr:to>
      <xdr:col>14</xdr:col>
      <xdr:colOff>515938</xdr:colOff>
      <xdr:row>4</xdr:row>
      <xdr:rowOff>190499</xdr:rowOff>
    </xdr:to>
    <xdr:sp macro="" textlink="">
      <xdr:nvSpPr>
        <xdr:cNvPr id="12" name="Rectángulo: esquinas redondeadas 11">
          <a:extLst>
            <a:ext uri="{FF2B5EF4-FFF2-40B4-BE49-F238E27FC236}">
              <a16:creationId xmlns:a16="http://schemas.microsoft.com/office/drawing/2014/main" id="{D279903D-DCC6-4560-B37E-BC044BED9A47}"/>
            </a:ext>
          </a:extLst>
        </xdr:cNvPr>
        <xdr:cNvSpPr/>
      </xdr:nvSpPr>
      <xdr:spPr>
        <a:xfrm>
          <a:off x="9263064" y="2246312"/>
          <a:ext cx="1738312"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4. </a:t>
          </a:r>
          <a:r>
            <a:rPr lang="es-CL" sz="1400" b="0" i="0">
              <a:solidFill>
                <a:srgbClr val="004C14"/>
              </a:solidFill>
              <a:latin typeface="+mn-lt"/>
              <a:ea typeface="+mn-ea"/>
              <a:cs typeface="+mn-cs"/>
            </a:rPr>
            <a:t>PLAN DE ACCIÓN</a:t>
          </a:r>
          <a:endParaRPr lang="es-CL" sz="2000" b="0" i="0">
            <a:solidFill>
              <a:srgbClr val="004C14"/>
            </a:solidFill>
            <a:latin typeface="+mn-lt"/>
            <a:ea typeface="+mn-ea"/>
            <a:cs typeface="+mn-cs"/>
          </a:endParaRPr>
        </a:p>
      </xdr:txBody>
    </xdr:sp>
    <xdr:clientData/>
  </xdr:twoCellAnchor>
  <xdr:twoCellAnchor>
    <xdr:from>
      <xdr:col>15</xdr:col>
      <xdr:colOff>142880</xdr:colOff>
      <xdr:row>3</xdr:row>
      <xdr:rowOff>214312</xdr:rowOff>
    </xdr:from>
    <xdr:to>
      <xdr:col>17</xdr:col>
      <xdr:colOff>325442</xdr:colOff>
      <xdr:row>4</xdr:row>
      <xdr:rowOff>158749</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D6BB5EA4-3D2C-4F25-988C-15FE9A141B9D}"/>
            </a:ext>
          </a:extLst>
        </xdr:cNvPr>
        <xdr:cNvSpPr/>
      </xdr:nvSpPr>
      <xdr:spPr>
        <a:xfrm>
          <a:off x="11430005" y="2214562"/>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63500</xdr:colOff>
      <xdr:row>1</xdr:row>
      <xdr:rowOff>865187</xdr:rowOff>
    </xdr:from>
    <xdr:to>
      <xdr:col>9</xdr:col>
      <xdr:colOff>60099</xdr:colOff>
      <xdr:row>1</xdr:row>
      <xdr:rowOff>1449160</xdr:rowOff>
    </xdr:to>
    <xdr:sp macro="" textlink="">
      <xdr:nvSpPr>
        <xdr:cNvPr id="14" name="CuadroTexto 13">
          <a:extLst>
            <a:ext uri="{FF2B5EF4-FFF2-40B4-BE49-F238E27FC236}">
              <a16:creationId xmlns:a16="http://schemas.microsoft.com/office/drawing/2014/main" id="{CBBD4242-6308-448D-97E6-D7DBB25B6AE0}"/>
            </a:ext>
          </a:extLst>
        </xdr:cNvPr>
        <xdr:cNvSpPr txBox="1"/>
      </xdr:nvSpPr>
      <xdr:spPr>
        <a:xfrm>
          <a:off x="269875" y="1000125"/>
          <a:ext cx="7846787"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Cumplimiento Normativo</a:t>
          </a:r>
        </a:p>
      </xdr:txBody>
    </xdr:sp>
    <xdr:clientData/>
  </xdr:twoCellAnchor>
  <xdr:twoCellAnchor editAs="oneCell">
    <xdr:from>
      <xdr:col>15</xdr:col>
      <xdr:colOff>546866</xdr:colOff>
      <xdr:row>1</xdr:row>
      <xdr:rowOff>108857</xdr:rowOff>
    </xdr:from>
    <xdr:to>
      <xdr:col>18</xdr:col>
      <xdr:colOff>267059</xdr:colOff>
      <xdr:row>1</xdr:row>
      <xdr:rowOff>1233715</xdr:rowOff>
    </xdr:to>
    <xdr:pic>
      <xdr:nvPicPr>
        <xdr:cNvPr id="15" name="Imagen 14">
          <a:extLst>
            <a:ext uri="{FF2B5EF4-FFF2-40B4-BE49-F238E27FC236}">
              <a16:creationId xmlns:a16="http://schemas.microsoft.com/office/drawing/2014/main" id="{16A9779F-0142-D90D-BF20-09C29B945455}"/>
            </a:ext>
          </a:extLst>
        </xdr:cNvPr>
        <xdr:cNvPicPr>
          <a:picLocks noChangeAspect="1"/>
        </xdr:cNvPicPr>
      </xdr:nvPicPr>
      <xdr:blipFill>
        <a:blip xmlns:r="http://schemas.openxmlformats.org/officeDocument/2006/relationships" r:embed="rId6"/>
        <a:stretch>
          <a:fillRect/>
        </a:stretch>
      </xdr:blipFill>
      <xdr:spPr>
        <a:xfrm>
          <a:off x="14045152" y="244928"/>
          <a:ext cx="2115050" cy="11248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12</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D0A9B41D-B933-49C7-BD47-395B7CF813CF}"/>
            </a:ext>
          </a:extLst>
        </xdr:cNvPr>
        <xdr:cNvSpPr/>
      </xdr:nvSpPr>
      <xdr:spPr>
        <a:xfrm>
          <a:off x="329926" y="249390"/>
          <a:ext cx="9417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12</xdr:col>
      <xdr:colOff>174625</xdr:colOff>
      <xdr:row>1</xdr:row>
      <xdr:rowOff>762003</xdr:rowOff>
    </xdr:to>
    <xdr:sp macro="" textlink="">
      <xdr:nvSpPr>
        <xdr:cNvPr id="4" name="CuadroTexto 3">
          <a:extLst>
            <a:ext uri="{FF2B5EF4-FFF2-40B4-BE49-F238E27FC236}">
              <a16:creationId xmlns:a16="http://schemas.microsoft.com/office/drawing/2014/main" id="{4E6C507D-53B6-42FA-BB90-715D8F65DC76}"/>
            </a:ext>
          </a:extLst>
        </xdr:cNvPr>
        <xdr:cNvSpPr txBox="1"/>
      </xdr:nvSpPr>
      <xdr:spPr>
        <a:xfrm>
          <a:off x="496614" y="297019"/>
          <a:ext cx="9107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133802</xdr:colOff>
      <xdr:row>1</xdr:row>
      <xdr:rowOff>1487714</xdr:rowOff>
    </xdr:from>
    <xdr:to>
      <xdr:col>2</xdr:col>
      <xdr:colOff>308428</xdr:colOff>
      <xdr:row>1</xdr:row>
      <xdr:rowOff>1787072</xdr:rowOff>
    </xdr:to>
    <xdr:sp macro="" textlink="">
      <xdr:nvSpPr>
        <xdr:cNvPr id="6" name="CuadroTexto 5">
          <a:extLst>
            <a:ext uri="{FF2B5EF4-FFF2-40B4-BE49-F238E27FC236}">
              <a16:creationId xmlns:a16="http://schemas.microsoft.com/office/drawing/2014/main" id="{9C3DAF36-73CC-435D-8845-8EB260D1325D}"/>
            </a:ext>
          </a:extLst>
        </xdr:cNvPr>
        <xdr:cNvSpPr txBox="1"/>
      </xdr:nvSpPr>
      <xdr:spPr>
        <a:xfrm>
          <a:off x="342445" y="1623785"/>
          <a:ext cx="972912" cy="299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Junio 2026</a:t>
          </a:r>
        </a:p>
      </xdr:txBody>
    </xdr:sp>
    <xdr:clientData/>
  </xdr:twoCellAnchor>
  <xdr:twoCellAnchor>
    <xdr:from>
      <xdr:col>0</xdr:col>
      <xdr:colOff>158750</xdr:colOff>
      <xdr:row>3</xdr:row>
      <xdr:rowOff>79375</xdr:rowOff>
    </xdr:from>
    <xdr:to>
      <xdr:col>17</xdr:col>
      <xdr:colOff>269875</xdr:colOff>
      <xdr:row>4</xdr:row>
      <xdr:rowOff>254000</xdr:rowOff>
    </xdr:to>
    <xdr:sp macro="" textlink="">
      <xdr:nvSpPr>
        <xdr:cNvPr id="7" name="Rectángulo: esquinas redondeadas 6">
          <a:extLst>
            <a:ext uri="{FF2B5EF4-FFF2-40B4-BE49-F238E27FC236}">
              <a16:creationId xmlns:a16="http://schemas.microsoft.com/office/drawing/2014/main" id="{6537992A-F00B-4BB3-883B-C64B6C23F9A5}"/>
            </a:ext>
          </a:extLst>
        </xdr:cNvPr>
        <xdr:cNvSpPr/>
      </xdr:nvSpPr>
      <xdr:spPr>
        <a:xfrm>
          <a:off x="158750" y="2079625"/>
          <a:ext cx="13541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852D25D7-E0A0-4C43-8613-C418ACC41BC1}"/>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290284</xdr:colOff>
      <xdr:row>3</xdr:row>
      <xdr:rowOff>221342</xdr:rowOff>
    </xdr:from>
    <xdr:to>
      <xdr:col>5</xdr:col>
      <xdr:colOff>775606</xdr:colOff>
      <xdr:row>4</xdr:row>
      <xdr:rowOff>168954</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29ED206D-7B76-4029-85EE-5A1C4CCAE541}"/>
            </a:ext>
          </a:extLst>
        </xdr:cNvPr>
        <xdr:cNvSpPr/>
      </xdr:nvSpPr>
      <xdr:spPr>
        <a:xfrm>
          <a:off x="2344963" y="2235199"/>
          <a:ext cx="2090964" cy="41025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90262</xdr:colOff>
      <xdr:row>3</xdr:row>
      <xdr:rowOff>252867</xdr:rowOff>
    </xdr:from>
    <xdr:to>
      <xdr:col>7</xdr:col>
      <xdr:colOff>1487715</xdr:colOff>
      <xdr:row>4</xdr:row>
      <xdr:rowOff>197304</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9AA07585-ADEF-4C2C-9EDA-621AB2C5A148}"/>
            </a:ext>
          </a:extLst>
        </xdr:cNvPr>
        <xdr:cNvSpPr/>
      </xdr:nvSpPr>
      <xdr:spPr>
        <a:xfrm>
          <a:off x="4970691" y="2257653"/>
          <a:ext cx="265838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8</xdr:col>
      <xdr:colOff>54428</xdr:colOff>
      <xdr:row>3</xdr:row>
      <xdr:rowOff>280082</xdr:rowOff>
    </xdr:from>
    <xdr:to>
      <xdr:col>10</xdr:col>
      <xdr:colOff>640669</xdr:colOff>
      <xdr:row>4</xdr:row>
      <xdr:rowOff>224519</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4AF41E92-4B7E-4701-B534-780950878964}"/>
            </a:ext>
          </a:extLst>
        </xdr:cNvPr>
        <xdr:cNvSpPr/>
      </xdr:nvSpPr>
      <xdr:spPr>
        <a:xfrm>
          <a:off x="8200571" y="2284868"/>
          <a:ext cx="2781527"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11</xdr:col>
      <xdr:colOff>308430</xdr:colOff>
      <xdr:row>3</xdr:row>
      <xdr:rowOff>269875</xdr:rowOff>
    </xdr:from>
    <xdr:to>
      <xdr:col>13</xdr:col>
      <xdr:colOff>444502</xdr:colOff>
      <xdr:row>4</xdr:row>
      <xdr:rowOff>214312</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27EDEA2A-6CE1-45DE-95AC-ECC92CAA4D2F}"/>
            </a:ext>
          </a:extLst>
        </xdr:cNvPr>
        <xdr:cNvSpPr/>
      </xdr:nvSpPr>
      <xdr:spPr>
        <a:xfrm>
          <a:off x="11448144" y="2274661"/>
          <a:ext cx="2086429"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4. </a:t>
          </a:r>
          <a:r>
            <a:rPr lang="es-CL" sz="1400">
              <a:solidFill>
                <a:schemeClr val="lt1"/>
              </a:solidFill>
              <a:latin typeface="+mn-lt"/>
              <a:ea typeface="+mn-ea"/>
              <a:cs typeface="+mn-cs"/>
            </a:rPr>
            <a:t>PLAN DE ACCIÓN</a:t>
          </a:r>
          <a:endParaRPr lang="es-CL" sz="2000">
            <a:solidFill>
              <a:schemeClr val="lt1"/>
            </a:solidFill>
            <a:latin typeface="+mn-lt"/>
            <a:ea typeface="+mn-ea"/>
            <a:cs typeface="+mn-cs"/>
          </a:endParaRPr>
        </a:p>
      </xdr:txBody>
    </xdr:sp>
    <xdr:clientData/>
  </xdr:twoCellAnchor>
  <xdr:twoCellAnchor>
    <xdr:from>
      <xdr:col>14</xdr:col>
      <xdr:colOff>117707</xdr:colOff>
      <xdr:row>3</xdr:row>
      <xdr:rowOff>275772</xdr:rowOff>
    </xdr:from>
    <xdr:to>
      <xdr:col>16</xdr:col>
      <xdr:colOff>625928</xdr:colOff>
      <xdr:row>4</xdr:row>
      <xdr:rowOff>220209</xdr:rowOff>
    </xdr:to>
    <xdr:sp macro="" textlink="">
      <xdr:nvSpPr>
        <xdr:cNvPr id="13" name="Rectángulo: esquinas redondeadas 12">
          <a:extLst>
            <a:ext uri="{FF2B5EF4-FFF2-40B4-BE49-F238E27FC236}">
              <a16:creationId xmlns:a16="http://schemas.microsoft.com/office/drawing/2014/main" id="{043B776A-5D3F-4871-A705-E140418E5206}"/>
            </a:ext>
          </a:extLst>
        </xdr:cNvPr>
        <xdr:cNvSpPr/>
      </xdr:nvSpPr>
      <xdr:spPr>
        <a:xfrm>
          <a:off x="14006064" y="2280558"/>
          <a:ext cx="2104793"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5.  </a:t>
          </a:r>
          <a:r>
            <a:rPr lang="es-CL" sz="1400" b="0" i="0">
              <a:solidFill>
                <a:srgbClr val="004C14"/>
              </a:solidFill>
              <a:latin typeface="+mn-lt"/>
              <a:ea typeface="+mn-ea"/>
              <a:cs typeface="+mn-cs"/>
            </a:rPr>
            <a:t>CURSOS CPHS</a:t>
          </a:r>
          <a:endParaRPr lang="es-CL" sz="2000" b="0" i="0">
            <a:solidFill>
              <a:srgbClr val="004C14"/>
            </a:solidFill>
            <a:latin typeface="+mn-lt"/>
            <a:ea typeface="+mn-ea"/>
            <a:cs typeface="+mn-cs"/>
          </a:endParaRPr>
        </a:p>
      </xdr:txBody>
    </xdr:sp>
    <xdr:clientData/>
  </xdr:twoCellAnchor>
  <xdr:twoCellAnchor>
    <xdr:from>
      <xdr:col>1</xdr:col>
      <xdr:colOff>90715</xdr:colOff>
      <xdr:row>1</xdr:row>
      <xdr:rowOff>916214</xdr:rowOff>
    </xdr:from>
    <xdr:to>
      <xdr:col>8</xdr:col>
      <xdr:colOff>517074</xdr:colOff>
      <xdr:row>1</xdr:row>
      <xdr:rowOff>1500187</xdr:rowOff>
    </xdr:to>
    <xdr:sp macro="" textlink="">
      <xdr:nvSpPr>
        <xdr:cNvPr id="15" name="CuadroTexto 14">
          <a:extLst>
            <a:ext uri="{FF2B5EF4-FFF2-40B4-BE49-F238E27FC236}">
              <a16:creationId xmlns:a16="http://schemas.microsoft.com/office/drawing/2014/main" id="{8276E5DE-7FB7-4385-9980-9B42B7901C8B}"/>
            </a:ext>
          </a:extLst>
        </xdr:cNvPr>
        <xdr:cNvSpPr txBox="1"/>
      </xdr:nvSpPr>
      <xdr:spPr>
        <a:xfrm>
          <a:off x="299358" y="1052285"/>
          <a:ext cx="7846787"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Cumplimiento Normativo</a:t>
          </a:r>
        </a:p>
      </xdr:txBody>
    </xdr:sp>
    <xdr:clientData/>
  </xdr:twoCellAnchor>
  <xdr:twoCellAnchor editAs="oneCell">
    <xdr:from>
      <xdr:col>14</xdr:col>
      <xdr:colOff>434049</xdr:colOff>
      <xdr:row>1</xdr:row>
      <xdr:rowOff>145142</xdr:rowOff>
    </xdr:from>
    <xdr:to>
      <xdr:col>16</xdr:col>
      <xdr:colOff>747845</xdr:colOff>
      <xdr:row>1</xdr:row>
      <xdr:rowOff>1161143</xdr:rowOff>
    </xdr:to>
    <xdr:pic>
      <xdr:nvPicPr>
        <xdr:cNvPr id="16" name="Imagen 15">
          <a:extLst>
            <a:ext uri="{FF2B5EF4-FFF2-40B4-BE49-F238E27FC236}">
              <a16:creationId xmlns:a16="http://schemas.microsoft.com/office/drawing/2014/main" id="{697C4AF7-0B57-6989-3FDD-FAAB50B85DC4}"/>
            </a:ext>
          </a:extLst>
        </xdr:cNvPr>
        <xdr:cNvPicPr>
          <a:picLocks noChangeAspect="1"/>
        </xdr:cNvPicPr>
      </xdr:nvPicPr>
      <xdr:blipFill>
        <a:blip xmlns:r="http://schemas.openxmlformats.org/officeDocument/2006/relationships" r:embed="rId6"/>
        <a:stretch>
          <a:fillRect/>
        </a:stretch>
      </xdr:blipFill>
      <xdr:spPr>
        <a:xfrm>
          <a:off x="14150049" y="281213"/>
          <a:ext cx="1910368" cy="10160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3698875</xdr:colOff>
      <xdr:row>0</xdr:row>
      <xdr:rowOff>6703</xdr:rowOff>
    </xdr:from>
    <xdr:to>
      <xdr:col>6</xdr:col>
      <xdr:colOff>61912</xdr:colOff>
      <xdr:row>2</xdr:row>
      <xdr:rowOff>103706</xdr:rowOff>
    </xdr:to>
    <xdr:pic>
      <xdr:nvPicPr>
        <xdr:cNvPr id="3" name="Imagen 2">
          <a:extLst>
            <a:ext uri="{FF2B5EF4-FFF2-40B4-BE49-F238E27FC236}">
              <a16:creationId xmlns:a16="http://schemas.microsoft.com/office/drawing/2014/main" id="{B86005CC-601A-A56B-466F-3351231A0B88}"/>
            </a:ext>
          </a:extLst>
        </xdr:cNvPr>
        <xdr:cNvPicPr>
          <a:picLocks noChangeAspect="1"/>
        </xdr:cNvPicPr>
      </xdr:nvPicPr>
      <xdr:blipFill>
        <a:blip xmlns:r="http://schemas.openxmlformats.org/officeDocument/2006/relationships" r:embed="rId1"/>
        <a:stretch>
          <a:fillRect/>
        </a:stretch>
      </xdr:blipFill>
      <xdr:spPr>
        <a:xfrm>
          <a:off x="11803063" y="6703"/>
          <a:ext cx="1301749" cy="692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28"/>
  <sheetViews>
    <sheetView showGridLines="0" showRowColHeaders="0" tabSelected="1" zoomScale="70" zoomScaleNormal="70" workbookViewId="0">
      <selection activeCell="U2" sqref="U2"/>
    </sheetView>
  </sheetViews>
  <sheetFormatPr defaultColWidth="11.42578125" defaultRowHeight="14.45"/>
  <cols>
    <col min="1" max="1" width="3" customWidth="1"/>
    <col min="19" max="19" width="4.42578125" customWidth="1"/>
  </cols>
  <sheetData>
    <row r="1" spans="2:19" ht="10.5" customHeight="1"/>
    <row r="2" spans="2:19" ht="143.1" customHeight="1">
      <c r="B2" s="111"/>
      <c r="C2" s="112"/>
      <c r="D2" s="112"/>
      <c r="E2" s="112"/>
      <c r="F2" s="112"/>
      <c r="G2" s="112"/>
      <c r="H2" s="112"/>
      <c r="I2" s="112"/>
      <c r="J2" s="112"/>
      <c r="K2" s="112"/>
      <c r="L2" s="112"/>
      <c r="M2" s="112"/>
      <c r="N2" s="112"/>
      <c r="O2" s="112"/>
      <c r="P2" s="112"/>
      <c r="Q2" s="112"/>
      <c r="R2" s="30"/>
      <c r="S2" s="30"/>
    </row>
    <row r="3" spans="2:19" ht="3.95" customHeight="1">
      <c r="B3" s="32"/>
      <c r="C3" s="32"/>
      <c r="D3" s="32"/>
      <c r="E3" s="32"/>
      <c r="F3" s="32"/>
      <c r="G3" s="32"/>
      <c r="H3" s="32"/>
      <c r="I3" s="32"/>
      <c r="J3" s="32"/>
      <c r="K3" s="32"/>
      <c r="L3" s="32"/>
      <c r="M3" s="32"/>
      <c r="N3" s="32"/>
      <c r="O3" s="32"/>
      <c r="P3" s="32"/>
      <c r="Q3" s="32"/>
      <c r="R3" s="32"/>
      <c r="S3" s="32"/>
    </row>
    <row r="4" spans="2:19" ht="36.950000000000003" customHeight="1"/>
    <row r="5" spans="2:19" ht="24" customHeight="1">
      <c r="S5" s="33"/>
    </row>
    <row r="6" spans="2:19" ht="3.95" customHeight="1">
      <c r="B6" s="32"/>
      <c r="C6" s="32"/>
      <c r="D6" s="32"/>
      <c r="E6" s="32"/>
      <c r="F6" s="32"/>
      <c r="G6" s="32"/>
      <c r="H6" s="32"/>
      <c r="I6" s="32"/>
      <c r="J6" s="32"/>
      <c r="K6" s="32"/>
      <c r="L6" s="32"/>
      <c r="M6" s="32"/>
      <c r="N6" s="32"/>
      <c r="O6" s="32"/>
      <c r="P6" s="32"/>
      <c r="Q6" s="32"/>
      <c r="R6" s="32"/>
      <c r="S6" s="32"/>
    </row>
    <row r="7" spans="2:19" ht="3.6" customHeight="1"/>
    <row r="8" spans="2:19" ht="5.45" customHeight="1">
      <c r="B8" s="113"/>
      <c r="C8" s="113"/>
      <c r="D8" s="113"/>
      <c r="E8" s="113"/>
      <c r="F8" s="113"/>
      <c r="G8" s="113"/>
      <c r="H8" s="113"/>
      <c r="I8" s="113"/>
      <c r="J8" s="113"/>
      <c r="K8" s="113"/>
      <c r="L8" s="113"/>
      <c r="M8" s="113"/>
      <c r="N8" s="113"/>
      <c r="O8" s="113"/>
      <c r="P8" s="113"/>
      <c r="Q8" s="113"/>
      <c r="R8" s="113"/>
      <c r="S8" s="113"/>
    </row>
    <row r="9" spans="2:19" ht="248.45" customHeight="1">
      <c r="B9" s="110" t="s">
        <v>0</v>
      </c>
      <c r="C9" s="110"/>
      <c r="D9" s="110"/>
      <c r="E9" s="110"/>
      <c r="F9" s="110"/>
      <c r="G9" s="110"/>
      <c r="H9" s="110"/>
      <c r="I9" s="110"/>
      <c r="J9" s="110"/>
      <c r="K9" s="110"/>
      <c r="L9" s="110"/>
      <c r="M9" s="110"/>
      <c r="N9" s="110"/>
      <c r="O9" s="110"/>
      <c r="P9" s="110"/>
      <c r="Q9" s="110"/>
      <c r="R9" s="110"/>
      <c r="S9" s="110"/>
    </row>
    <row r="10" spans="2:19" ht="6" customHeight="1">
      <c r="B10" s="87"/>
      <c r="C10" s="87"/>
      <c r="D10" s="87"/>
      <c r="E10" s="87"/>
      <c r="F10" s="87"/>
      <c r="G10" s="87"/>
      <c r="H10" s="87"/>
      <c r="I10" s="87"/>
      <c r="J10" s="87"/>
      <c r="K10" s="87"/>
      <c r="L10" s="87"/>
      <c r="M10" s="87"/>
      <c r="N10" s="87"/>
      <c r="O10" s="87"/>
      <c r="P10" s="87"/>
      <c r="Q10" s="87"/>
      <c r="R10" s="87"/>
      <c r="S10" s="87"/>
    </row>
    <row r="11" spans="2:19" ht="29.1" customHeight="1">
      <c r="B11" s="116" t="s">
        <v>1</v>
      </c>
      <c r="C11" s="116"/>
      <c r="D11" s="116"/>
      <c r="E11" s="116"/>
      <c r="F11" s="116"/>
      <c r="G11" s="116"/>
      <c r="H11" s="116"/>
      <c r="I11" s="116"/>
      <c r="J11" s="116"/>
      <c r="K11" s="116"/>
      <c r="L11" s="116"/>
      <c r="M11" s="116"/>
      <c r="N11" s="116"/>
      <c r="O11" s="116"/>
      <c r="P11" s="116"/>
      <c r="Q11" s="116"/>
      <c r="R11" s="116"/>
      <c r="S11" s="116"/>
    </row>
    <row r="12" spans="2:19" ht="23.45" customHeight="1">
      <c r="B12" s="2"/>
      <c r="C12" s="114" t="s">
        <v>2</v>
      </c>
      <c r="D12" s="115"/>
      <c r="E12" s="115"/>
      <c r="F12" s="115"/>
      <c r="G12" s="115"/>
      <c r="H12" s="115"/>
      <c r="I12" s="115"/>
      <c r="J12" s="115"/>
      <c r="K12" s="115"/>
      <c r="L12" s="115"/>
      <c r="M12" s="115"/>
      <c r="N12" s="115"/>
      <c r="O12" s="115"/>
      <c r="P12" s="115"/>
      <c r="Q12" s="115"/>
      <c r="R12" s="115"/>
      <c r="S12" s="3"/>
    </row>
    <row r="13" spans="2:19" ht="7.5" customHeight="1">
      <c r="B13" s="2"/>
      <c r="C13" s="115"/>
      <c r="D13" s="115"/>
      <c r="E13" s="115"/>
      <c r="F13" s="115"/>
      <c r="G13" s="115"/>
      <c r="H13" s="115"/>
      <c r="I13" s="115"/>
      <c r="J13" s="115"/>
      <c r="K13" s="115"/>
      <c r="L13" s="115"/>
      <c r="M13" s="115"/>
      <c r="N13" s="115"/>
      <c r="O13" s="115"/>
      <c r="P13" s="115"/>
      <c r="Q13" s="115"/>
      <c r="R13" s="115"/>
      <c r="S13" s="3"/>
    </row>
    <row r="14" spans="2:19" ht="12.95" customHeight="1">
      <c r="B14" s="2"/>
      <c r="C14" s="110" t="s">
        <v>3</v>
      </c>
      <c r="D14" s="110"/>
      <c r="E14" s="110"/>
      <c r="F14" s="110"/>
      <c r="G14" s="110"/>
      <c r="H14" s="110"/>
      <c r="I14" s="110"/>
      <c r="J14" s="110"/>
      <c r="K14" s="110"/>
      <c r="L14" s="110"/>
      <c r="M14" s="110"/>
      <c r="N14" s="110"/>
      <c r="O14" s="110"/>
      <c r="P14" s="110"/>
      <c r="Q14" s="110"/>
      <c r="R14" s="110"/>
      <c r="S14" s="3"/>
    </row>
    <row r="15" spans="2:19" ht="28.5" customHeight="1">
      <c r="B15" s="2"/>
      <c r="C15" s="110"/>
      <c r="D15" s="110"/>
      <c r="E15" s="110"/>
      <c r="F15" s="110"/>
      <c r="G15" s="110"/>
      <c r="H15" s="110"/>
      <c r="I15" s="110"/>
      <c r="J15" s="110"/>
      <c r="K15" s="110"/>
      <c r="L15" s="110"/>
      <c r="M15" s="110"/>
      <c r="N15" s="110"/>
      <c r="O15" s="110"/>
      <c r="P15" s="110"/>
      <c r="Q15" s="110"/>
      <c r="R15" s="110"/>
      <c r="S15" s="3"/>
    </row>
    <row r="16" spans="2:19" ht="15.6">
      <c r="C16" s="9"/>
      <c r="D16" s="9"/>
      <c r="E16" s="9"/>
      <c r="F16" s="9"/>
      <c r="G16" s="9"/>
      <c r="H16" s="9"/>
      <c r="I16" s="9"/>
      <c r="J16" s="9"/>
      <c r="K16" s="9"/>
      <c r="L16" s="9"/>
      <c r="M16" s="9"/>
      <c r="N16" s="9"/>
      <c r="O16" s="9"/>
      <c r="P16" s="9"/>
      <c r="Q16" s="9"/>
      <c r="R16" s="9"/>
    </row>
    <row r="17" spans="2:19" ht="24.6" customHeight="1">
      <c r="B17" s="116" t="s">
        <v>4</v>
      </c>
      <c r="C17" s="116"/>
      <c r="D17" s="116"/>
      <c r="E17" s="116"/>
      <c r="F17" s="116"/>
      <c r="G17" s="116"/>
      <c r="H17" s="116"/>
      <c r="I17" s="116"/>
      <c r="J17" s="116"/>
      <c r="K17" s="116"/>
      <c r="L17" s="116"/>
      <c r="M17" s="116"/>
      <c r="N17" s="116"/>
      <c r="O17" s="116"/>
      <c r="P17" s="116"/>
      <c r="Q17" s="116"/>
      <c r="R17" s="116"/>
      <c r="S17" s="116"/>
    </row>
    <row r="18" spans="2:19" ht="15.6">
      <c r="B18" s="2"/>
      <c r="C18" s="114"/>
      <c r="D18" s="115"/>
      <c r="E18" s="115"/>
      <c r="F18" s="115"/>
      <c r="G18" s="115"/>
      <c r="H18" s="115"/>
      <c r="I18" s="115"/>
      <c r="J18" s="115"/>
      <c r="K18" s="115"/>
      <c r="L18" s="115"/>
      <c r="M18" s="115"/>
      <c r="N18" s="115"/>
      <c r="O18" s="115"/>
      <c r="P18" s="115"/>
      <c r="Q18" s="115"/>
      <c r="R18" s="115"/>
      <c r="S18" s="3"/>
    </row>
    <row r="19" spans="2:19" ht="5.0999999999999996" customHeight="1">
      <c r="B19" s="2"/>
      <c r="C19" s="114" t="s">
        <v>5</v>
      </c>
      <c r="D19" s="114"/>
      <c r="E19" s="114"/>
      <c r="F19" s="114"/>
      <c r="G19" s="114"/>
      <c r="H19" s="114"/>
      <c r="I19" s="114"/>
      <c r="J19" s="114"/>
      <c r="K19" s="114"/>
      <c r="L19" s="114"/>
      <c r="M19" s="114"/>
      <c r="N19" s="114"/>
      <c r="O19" s="114"/>
      <c r="P19" s="114"/>
      <c r="Q19" s="114"/>
      <c r="R19" s="114"/>
      <c r="S19" s="3"/>
    </row>
    <row r="20" spans="2:19" ht="12.95" customHeight="1">
      <c r="B20" s="2"/>
      <c r="C20" s="114"/>
      <c r="D20" s="114"/>
      <c r="E20" s="114"/>
      <c r="F20" s="114"/>
      <c r="G20" s="114"/>
      <c r="H20" s="114"/>
      <c r="I20" s="114"/>
      <c r="J20" s="114"/>
      <c r="K20" s="114"/>
      <c r="L20" s="114"/>
      <c r="M20" s="114"/>
      <c r="N20" s="114"/>
      <c r="O20" s="114"/>
      <c r="P20" s="114"/>
      <c r="Q20" s="114"/>
      <c r="R20" s="114"/>
      <c r="S20" s="3"/>
    </row>
    <row r="21" spans="2:19" ht="6.6" customHeight="1">
      <c r="C21" s="114"/>
      <c r="D21" s="114"/>
      <c r="E21" s="114"/>
      <c r="F21" s="114"/>
      <c r="G21" s="114"/>
      <c r="H21" s="114"/>
      <c r="I21" s="114"/>
      <c r="J21" s="114"/>
      <c r="K21" s="114"/>
      <c r="L21" s="114"/>
      <c r="M21" s="114"/>
      <c r="N21" s="114"/>
      <c r="O21" s="114"/>
      <c r="P21" s="114"/>
      <c r="Q21" s="114"/>
      <c r="R21" s="114"/>
    </row>
    <row r="22" spans="2:19" s="61" customFormat="1" ht="9" customHeight="1">
      <c r="C22" s="110" t="s">
        <v>6</v>
      </c>
      <c r="D22" s="110"/>
      <c r="E22" s="110"/>
      <c r="F22" s="110"/>
      <c r="G22" s="110"/>
      <c r="H22" s="110"/>
      <c r="I22" s="110"/>
      <c r="J22" s="110"/>
      <c r="K22" s="110"/>
      <c r="L22" s="110"/>
      <c r="M22" s="110"/>
      <c r="N22" s="110"/>
      <c r="O22" s="110"/>
      <c r="P22" s="110"/>
      <c r="Q22" s="110"/>
      <c r="R22" s="110"/>
    </row>
    <row r="23" spans="2:19" s="61" customFormat="1" ht="12.95" customHeight="1">
      <c r="B23" s="60"/>
      <c r="C23" s="110"/>
      <c r="D23" s="110"/>
      <c r="E23" s="110"/>
      <c r="F23" s="110"/>
      <c r="G23" s="110"/>
      <c r="H23" s="110"/>
      <c r="I23" s="110"/>
      <c r="J23" s="110"/>
      <c r="K23" s="110"/>
      <c r="L23" s="110"/>
      <c r="M23" s="110"/>
      <c r="N23" s="110"/>
      <c r="O23" s="110"/>
      <c r="P23" s="110"/>
      <c r="Q23" s="110"/>
      <c r="R23" s="110"/>
    </row>
    <row r="24" spans="2:19" ht="3.95" customHeight="1">
      <c r="C24" s="49"/>
      <c r="D24" s="49"/>
      <c r="E24" s="49"/>
      <c r="F24" s="49"/>
      <c r="G24" s="49"/>
      <c r="H24" s="49"/>
      <c r="I24" s="49"/>
      <c r="J24" s="49"/>
      <c r="K24" s="49"/>
      <c r="L24" s="49"/>
      <c r="M24" s="49"/>
      <c r="N24" s="49"/>
      <c r="O24" s="49"/>
      <c r="P24" s="49"/>
      <c r="Q24" s="49"/>
      <c r="R24" s="49"/>
    </row>
    <row r="25" spans="2:19" ht="7.5" customHeight="1">
      <c r="C25" s="110" t="s">
        <v>7</v>
      </c>
      <c r="D25" s="110"/>
      <c r="E25" s="110"/>
      <c r="F25" s="110"/>
      <c r="G25" s="110"/>
      <c r="H25" s="110"/>
      <c r="I25" s="110"/>
      <c r="J25" s="110"/>
      <c r="K25" s="110"/>
      <c r="L25" s="110"/>
      <c r="M25" s="110"/>
      <c r="N25" s="110"/>
      <c r="O25" s="110"/>
      <c r="P25" s="110"/>
      <c r="Q25" s="110"/>
      <c r="R25" s="110"/>
    </row>
    <row r="26" spans="2:19" ht="39.6" customHeight="1">
      <c r="C26" s="110"/>
      <c r="D26" s="110"/>
      <c r="E26" s="110"/>
      <c r="F26" s="110"/>
      <c r="G26" s="110"/>
      <c r="H26" s="110"/>
      <c r="I26" s="110"/>
      <c r="J26" s="110"/>
      <c r="K26" s="110"/>
      <c r="L26" s="110"/>
      <c r="M26" s="110"/>
      <c r="N26" s="110"/>
      <c r="O26" s="110"/>
      <c r="P26" s="110"/>
      <c r="Q26" s="110"/>
      <c r="R26" s="110"/>
    </row>
    <row r="27" spans="2:19" ht="12.95" customHeight="1">
      <c r="C27" s="49"/>
      <c r="D27" s="49"/>
      <c r="E27" s="49"/>
      <c r="F27" s="49"/>
      <c r="G27" s="49"/>
      <c r="H27" s="49"/>
      <c r="I27" s="49"/>
      <c r="J27" s="49"/>
      <c r="K27" s="49"/>
      <c r="L27" s="49"/>
      <c r="M27" s="49"/>
      <c r="N27" s="49"/>
      <c r="O27" s="49"/>
      <c r="P27" s="49"/>
      <c r="Q27" s="49"/>
      <c r="R27" s="49"/>
    </row>
    <row r="28" spans="2:19">
      <c r="E28" s="4"/>
      <c r="F28" s="4"/>
      <c r="G28" s="4"/>
      <c r="H28" s="4"/>
      <c r="I28" s="4"/>
    </row>
  </sheetData>
  <sheetProtection algorithmName="SHA-512" hashValue="egmbq3vBIICFPhTquB/IlrVLv6OZ3NjVEMY9zP+rGOfoI8mOls+gL0e5Oogftl9S4bKNeed3d3860q0abH0ycg==" saltValue="zQ1Nqd10iCV1k5epjfp84Q==" spinCount="100000" sheet="1" objects="1" scenarios="1"/>
  <mergeCells count="12">
    <mergeCell ref="C22:R23"/>
    <mergeCell ref="C25:R26"/>
    <mergeCell ref="B9:S9"/>
    <mergeCell ref="B2:Q2"/>
    <mergeCell ref="B8:S8"/>
    <mergeCell ref="C12:R13"/>
    <mergeCell ref="C21:R21"/>
    <mergeCell ref="C18:R18"/>
    <mergeCell ref="C19:R20"/>
    <mergeCell ref="C14:R15"/>
    <mergeCell ref="B11:S11"/>
    <mergeCell ref="B17:S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0"/>
  <sheetViews>
    <sheetView showGridLines="0" showRowColHeaders="0" zoomScale="76" zoomScaleNormal="76" workbookViewId="0">
      <selection activeCell="B30" sqref="B30:P30"/>
    </sheetView>
  </sheetViews>
  <sheetFormatPr defaultColWidth="11.42578125" defaultRowHeight="14.45"/>
  <cols>
    <col min="1" max="1" width="3" customWidth="1"/>
    <col min="2" max="2" width="14.28515625" customWidth="1"/>
    <col min="3" max="3" width="14.42578125" customWidth="1"/>
    <col min="19" max="19" width="4.42578125" customWidth="1"/>
  </cols>
  <sheetData>
    <row r="1" spans="1:22" ht="10.5" customHeight="1"/>
    <row r="2" spans="1:22" ht="143.1" customHeight="1">
      <c r="B2" s="111"/>
      <c r="C2" s="112"/>
      <c r="D2" s="112"/>
      <c r="E2" s="112"/>
      <c r="F2" s="112"/>
      <c r="G2" s="112"/>
      <c r="H2" s="112"/>
      <c r="I2" s="112"/>
      <c r="J2" s="112"/>
      <c r="K2" s="112"/>
      <c r="L2" s="112"/>
      <c r="M2" s="112"/>
      <c r="N2" s="112"/>
      <c r="O2" s="112"/>
      <c r="P2" s="112"/>
      <c r="Q2" s="112"/>
      <c r="R2" s="30"/>
      <c r="S2" s="30"/>
    </row>
    <row r="3" spans="1:22" ht="3.95" customHeight="1">
      <c r="B3" s="32"/>
      <c r="C3" s="32"/>
      <c r="D3" s="32"/>
      <c r="E3" s="32"/>
      <c r="F3" s="32"/>
      <c r="G3" s="32"/>
      <c r="H3" s="32"/>
      <c r="I3" s="32"/>
      <c r="J3" s="32"/>
      <c r="K3" s="32"/>
      <c r="L3" s="32"/>
      <c r="M3" s="32"/>
      <c r="N3" s="32"/>
      <c r="O3" s="32"/>
      <c r="P3" s="32"/>
      <c r="Q3" s="32"/>
      <c r="R3" s="32"/>
      <c r="S3" s="32"/>
      <c r="T3" s="52"/>
    </row>
    <row r="4" spans="1:22" ht="36.950000000000003" customHeight="1">
      <c r="T4" s="52"/>
    </row>
    <row r="5" spans="1:22" ht="24" customHeight="1">
      <c r="S5" s="33"/>
      <c r="T5" s="52"/>
    </row>
    <row r="6" spans="1:22" ht="3.95" customHeight="1">
      <c r="B6" s="32"/>
      <c r="C6" s="32"/>
      <c r="D6" s="32"/>
      <c r="E6" s="32"/>
      <c r="F6" s="32"/>
      <c r="G6" s="32"/>
      <c r="H6" s="32"/>
      <c r="I6" s="32"/>
      <c r="J6" s="32"/>
      <c r="K6" s="32"/>
      <c r="L6" s="32"/>
      <c r="M6" s="32"/>
      <c r="N6" s="32"/>
      <c r="O6" s="32"/>
      <c r="P6" s="32"/>
      <c r="Q6" s="32"/>
      <c r="R6" s="32"/>
      <c r="S6" s="32"/>
    </row>
    <row r="7" spans="1:22" ht="3.6" customHeight="1"/>
    <row r="9" spans="1:22" ht="16.5">
      <c r="A9" s="5"/>
      <c r="B9" s="184" t="s">
        <v>8</v>
      </c>
      <c r="C9" s="184"/>
      <c r="D9" s="184"/>
      <c r="E9" s="184"/>
      <c r="F9" s="184"/>
      <c r="G9" s="184"/>
      <c r="H9" s="184"/>
      <c r="I9" s="184"/>
      <c r="J9" s="184"/>
      <c r="K9" s="184"/>
      <c r="L9" s="184"/>
      <c r="M9" s="184"/>
      <c r="N9" s="184"/>
      <c r="O9" s="184"/>
      <c r="P9" s="184"/>
      <c r="Q9" s="41"/>
      <c r="R9" s="41"/>
      <c r="S9" s="41"/>
    </row>
    <row r="10" spans="1:22" ht="6" customHeight="1">
      <c r="A10" s="5"/>
      <c r="B10" s="35"/>
      <c r="C10" s="35"/>
      <c r="D10" s="35"/>
      <c r="E10" s="35"/>
      <c r="F10" s="35"/>
      <c r="G10" s="36"/>
      <c r="H10" s="36"/>
      <c r="I10" s="36"/>
      <c r="J10" s="36"/>
      <c r="K10" s="36"/>
      <c r="L10" s="36"/>
      <c r="M10" s="36"/>
      <c r="N10" s="36"/>
      <c r="O10" s="36"/>
      <c r="P10" s="36"/>
      <c r="Q10" s="36"/>
      <c r="R10" s="36"/>
      <c r="S10" s="36"/>
    </row>
    <row r="11" spans="1:22">
      <c r="A11" s="6"/>
      <c r="B11" s="6"/>
      <c r="C11" s="6"/>
      <c r="D11" s="6"/>
      <c r="E11" s="6"/>
      <c r="F11" s="6"/>
      <c r="G11" s="6"/>
      <c r="H11" s="6"/>
      <c r="I11" s="6"/>
      <c r="J11" s="6"/>
      <c r="K11" s="6"/>
      <c r="L11" s="6"/>
      <c r="M11" s="6"/>
      <c r="N11" s="7"/>
      <c r="O11" s="6"/>
      <c r="P11" s="6"/>
    </row>
    <row r="12" spans="1:22" ht="18" customHeight="1">
      <c r="A12" s="8"/>
      <c r="B12" s="74" t="s">
        <v>9</v>
      </c>
      <c r="C12" s="38"/>
      <c r="E12" s="189" t="s">
        <v>10</v>
      </c>
      <c r="F12" s="191"/>
      <c r="G12" s="191"/>
      <c r="H12" s="191"/>
      <c r="I12" s="191"/>
      <c r="J12" s="191"/>
      <c r="K12" s="8"/>
      <c r="L12" s="38" t="s">
        <v>11</v>
      </c>
      <c r="M12" s="10"/>
      <c r="P12" s="201" t="s">
        <v>12</v>
      </c>
      <c r="Q12" s="202"/>
      <c r="R12" s="202"/>
      <c r="S12" s="203"/>
    </row>
    <row r="13" spans="1:22">
      <c r="A13" s="6"/>
      <c r="B13" s="39"/>
      <c r="C13" s="39"/>
      <c r="D13" s="6"/>
      <c r="E13" s="6"/>
      <c r="F13" s="6"/>
      <c r="G13" s="6"/>
      <c r="H13" s="6"/>
      <c r="I13" s="6"/>
      <c r="J13" s="6"/>
      <c r="K13" s="6"/>
      <c r="L13" s="10"/>
      <c r="M13" s="10"/>
      <c r="N13" s="7"/>
      <c r="O13" s="6"/>
      <c r="P13" s="6"/>
    </row>
    <row r="14" spans="1:22" ht="18" customHeight="1">
      <c r="A14" s="8"/>
      <c r="B14" s="74" t="s">
        <v>13</v>
      </c>
      <c r="C14" s="38"/>
      <c r="F14" s="198" t="s">
        <v>14</v>
      </c>
      <c r="G14" s="199"/>
      <c r="H14" s="199"/>
      <c r="I14" s="199"/>
      <c r="J14" s="200"/>
      <c r="K14" s="14"/>
      <c r="L14" s="38" t="s">
        <v>15</v>
      </c>
      <c r="M14" s="189" t="s">
        <v>16</v>
      </c>
      <c r="N14" s="189"/>
      <c r="O14" s="189"/>
      <c r="P14" s="14"/>
      <c r="Q14" s="14"/>
      <c r="R14" s="14"/>
      <c r="S14" s="14"/>
      <c r="T14" s="14"/>
    </row>
    <row r="15" spans="1:22">
      <c r="A15" s="8"/>
      <c r="B15" s="38"/>
      <c r="C15" s="38"/>
      <c r="D15" s="8"/>
      <c r="E15" s="8"/>
      <c r="F15" s="8"/>
      <c r="G15" s="8"/>
      <c r="H15" s="8"/>
      <c r="I15" s="8"/>
      <c r="J15" s="8"/>
      <c r="K15" s="8"/>
      <c r="L15" s="39"/>
      <c r="M15" s="10"/>
      <c r="N15" s="8"/>
      <c r="O15" s="8"/>
      <c r="P15" s="8"/>
    </row>
    <row r="16" spans="1:22" s="1" customFormat="1" ht="36" customHeight="1">
      <c r="A16" s="12"/>
      <c r="B16" s="204" t="s">
        <v>17</v>
      </c>
      <c r="C16" s="204"/>
      <c r="D16" s="204"/>
      <c r="E16" s="205"/>
      <c r="F16" s="198" t="s">
        <v>18</v>
      </c>
      <c r="G16" s="199"/>
      <c r="H16" s="199"/>
      <c r="I16" s="199"/>
      <c r="J16" s="200"/>
      <c r="K16" s="12"/>
      <c r="L16" s="38" t="s">
        <v>15</v>
      </c>
      <c r="M16" s="189" t="s">
        <v>16</v>
      </c>
      <c r="N16" s="189"/>
      <c r="O16" s="189"/>
      <c r="P16" s="15"/>
      <c r="Q16" s="15"/>
      <c r="R16" s="12"/>
      <c r="S16" s="12"/>
      <c r="T16" s="12"/>
      <c r="U16" s="12"/>
      <c r="V16" s="12"/>
    </row>
    <row r="17" spans="1:22">
      <c r="B17" s="37"/>
      <c r="C17" s="13"/>
    </row>
    <row r="18" spans="1:22" ht="16.5">
      <c r="A18" s="5"/>
      <c r="B18" s="184" t="s">
        <v>19</v>
      </c>
      <c r="C18" s="184"/>
      <c r="D18" s="184"/>
      <c r="E18" s="184"/>
      <c r="F18" s="184"/>
      <c r="G18" s="184"/>
      <c r="H18" s="184"/>
      <c r="I18" s="184"/>
      <c r="J18" s="184"/>
      <c r="K18" s="184"/>
      <c r="L18" s="184"/>
      <c r="M18" s="184"/>
      <c r="N18" s="184"/>
      <c r="O18" s="184"/>
      <c r="P18" s="184"/>
      <c r="Q18" s="41"/>
      <c r="R18" s="41"/>
      <c r="S18" s="41"/>
    </row>
    <row r="19" spans="1:22" ht="6" customHeight="1">
      <c r="A19" s="5"/>
      <c r="B19" s="35"/>
      <c r="C19" s="35"/>
      <c r="D19" s="35"/>
      <c r="E19" s="35"/>
      <c r="F19" s="35"/>
      <c r="G19" s="36"/>
      <c r="H19" s="36"/>
      <c r="I19" s="36"/>
      <c r="J19" s="36"/>
      <c r="K19" s="36"/>
      <c r="L19" s="36"/>
      <c r="M19" s="36"/>
      <c r="N19" s="36"/>
      <c r="O19" s="36"/>
      <c r="P19" s="36"/>
      <c r="Q19" s="36"/>
      <c r="R19" s="36"/>
      <c r="S19" s="36"/>
      <c r="T19" s="34"/>
    </row>
    <row r="20" spans="1:22">
      <c r="A20" s="6"/>
      <c r="B20" s="6"/>
      <c r="C20" s="6"/>
      <c r="D20" s="6"/>
      <c r="E20" s="6"/>
      <c r="F20" s="6"/>
      <c r="G20" s="6"/>
      <c r="H20" s="6"/>
      <c r="I20" s="6"/>
      <c r="J20" s="6"/>
      <c r="K20" s="6"/>
      <c r="L20" s="6"/>
      <c r="M20" s="6"/>
      <c r="N20" s="7"/>
      <c r="O20" s="6"/>
      <c r="P20" s="6"/>
    </row>
    <row r="21" spans="1:22" ht="18" customHeight="1">
      <c r="A21" s="8"/>
      <c r="B21" s="38" t="s">
        <v>20</v>
      </c>
      <c r="C21" s="10"/>
      <c r="E21" s="189" t="s">
        <v>21</v>
      </c>
      <c r="F21" s="189"/>
      <c r="G21" s="189"/>
      <c r="H21" s="189"/>
      <c r="I21" s="189"/>
      <c r="J21" s="189"/>
      <c r="K21" s="8"/>
      <c r="L21" s="38" t="s">
        <v>22</v>
      </c>
      <c r="M21" s="10"/>
      <c r="N21" s="189" t="s">
        <v>23</v>
      </c>
      <c r="O21" s="189"/>
      <c r="P21" s="189"/>
      <c r="Q21" s="10"/>
    </row>
    <row r="22" spans="1:22">
      <c r="A22" s="6"/>
      <c r="B22" s="39"/>
      <c r="C22" s="6"/>
      <c r="D22" s="6"/>
      <c r="E22" s="20"/>
      <c r="F22" s="20"/>
      <c r="G22" s="20"/>
      <c r="H22" s="20"/>
      <c r="I22" s="20"/>
      <c r="J22" s="20"/>
      <c r="K22" s="6"/>
      <c r="L22" s="38"/>
      <c r="M22" s="10"/>
      <c r="N22" s="7"/>
      <c r="O22" s="6"/>
      <c r="P22" s="6"/>
    </row>
    <row r="23" spans="1:22" ht="18" customHeight="1">
      <c r="A23" s="8"/>
      <c r="B23" s="38" t="s">
        <v>24</v>
      </c>
      <c r="C23" s="10"/>
      <c r="E23" s="21"/>
      <c r="F23" s="181" t="s">
        <v>25</v>
      </c>
      <c r="G23" s="182"/>
      <c r="H23" s="182"/>
      <c r="I23" s="182"/>
      <c r="J23" s="183"/>
      <c r="K23" s="8"/>
      <c r="L23" s="38" t="s">
        <v>26</v>
      </c>
      <c r="M23" s="12"/>
      <c r="N23" s="12"/>
      <c r="O23" s="12"/>
      <c r="P23" s="53" t="s">
        <v>25</v>
      </c>
      <c r="Q23" s="54"/>
      <c r="R23" s="54"/>
      <c r="S23" s="79"/>
    </row>
    <row r="24" spans="1:22">
      <c r="A24" s="8"/>
      <c r="B24" s="38"/>
      <c r="C24" s="10"/>
      <c r="D24" s="8"/>
      <c r="E24" s="22"/>
      <c r="F24" s="22"/>
      <c r="G24" s="22"/>
      <c r="H24" s="22"/>
      <c r="I24" s="22"/>
      <c r="J24" s="22"/>
      <c r="K24" s="8"/>
      <c r="L24" s="10"/>
      <c r="M24" s="10"/>
      <c r="N24" s="8"/>
      <c r="O24" s="8"/>
      <c r="P24" s="8"/>
    </row>
    <row r="25" spans="1:22" s="1" customFormat="1" ht="18.600000000000001" customHeight="1">
      <c r="A25" s="12"/>
      <c r="B25" s="38" t="s">
        <v>27</v>
      </c>
      <c r="C25" s="12"/>
      <c r="E25" s="181" t="s">
        <v>28</v>
      </c>
      <c r="F25" s="182"/>
      <c r="G25" s="183"/>
      <c r="H25" s="23"/>
      <c r="I25" s="23"/>
      <c r="J25" s="23"/>
      <c r="K25" s="12"/>
      <c r="L25" s="188" t="s">
        <v>29</v>
      </c>
      <c r="M25" s="188"/>
      <c r="N25" s="189" t="s">
        <v>30</v>
      </c>
      <c r="O25" s="189"/>
      <c r="P25" s="189"/>
      <c r="R25" s="12"/>
      <c r="S25" s="12"/>
      <c r="T25" s="12"/>
      <c r="U25" s="12"/>
      <c r="V25" s="12"/>
    </row>
    <row r="26" spans="1:22" s="1" customFormat="1" ht="14.1">
      <c r="A26" s="12"/>
      <c r="B26" s="40"/>
      <c r="C26" s="12"/>
      <c r="D26" s="12"/>
      <c r="E26" s="22"/>
      <c r="F26" s="22"/>
      <c r="G26" s="22"/>
      <c r="H26" s="22"/>
      <c r="I26" s="22"/>
      <c r="J26" s="22"/>
      <c r="K26" s="12"/>
      <c r="L26" s="12"/>
      <c r="M26" s="12"/>
      <c r="N26" s="12"/>
      <c r="O26" s="12"/>
      <c r="P26" s="12"/>
      <c r="Q26" s="12"/>
      <c r="R26" s="12"/>
      <c r="S26" s="12"/>
      <c r="T26" s="12"/>
      <c r="U26" s="12"/>
      <c r="V26" s="12"/>
    </row>
    <row r="27" spans="1:22" ht="18" customHeight="1">
      <c r="A27" s="8"/>
      <c r="B27" s="38" t="s">
        <v>31</v>
      </c>
      <c r="C27" s="38"/>
      <c r="E27" s="189" t="s">
        <v>10</v>
      </c>
      <c r="F27" s="191"/>
      <c r="G27" s="191"/>
      <c r="H27" s="191"/>
      <c r="I27" s="191"/>
      <c r="J27" s="191"/>
      <c r="K27" s="8"/>
      <c r="L27" s="188" t="s">
        <v>32</v>
      </c>
      <c r="M27" s="188"/>
      <c r="N27" s="190" t="s">
        <v>33</v>
      </c>
      <c r="O27" s="190"/>
      <c r="P27" s="190"/>
      <c r="Q27" s="1"/>
      <c r="R27" s="1"/>
    </row>
    <row r="28" spans="1:22">
      <c r="A28" s="8"/>
      <c r="B28" s="10"/>
      <c r="C28" s="10"/>
      <c r="D28" s="8"/>
      <c r="E28" s="8"/>
      <c r="F28" s="8"/>
      <c r="G28" s="8"/>
      <c r="H28" s="8"/>
      <c r="I28" s="8"/>
      <c r="J28" s="8"/>
      <c r="K28" s="8"/>
      <c r="L28" s="10"/>
      <c r="M28" s="10"/>
      <c r="N28" s="8"/>
      <c r="O28" s="8"/>
      <c r="P28" s="8"/>
    </row>
    <row r="29" spans="1:22">
      <c r="A29" s="8"/>
      <c r="B29" s="10"/>
      <c r="C29" s="10"/>
      <c r="D29" s="8"/>
      <c r="E29" s="8"/>
      <c r="F29" s="8"/>
      <c r="G29" s="8"/>
      <c r="H29" s="8"/>
      <c r="I29" s="8"/>
      <c r="J29" s="8"/>
      <c r="K29" s="8"/>
      <c r="L29" s="10"/>
      <c r="M29" s="10"/>
      <c r="N29" s="8"/>
      <c r="O29" s="8"/>
      <c r="P29" s="8"/>
    </row>
    <row r="30" spans="1:22" ht="16.5">
      <c r="A30" s="5"/>
      <c r="B30" s="184" t="s">
        <v>34</v>
      </c>
      <c r="C30" s="184"/>
      <c r="D30" s="184"/>
      <c r="E30" s="184"/>
      <c r="F30" s="184"/>
      <c r="G30" s="184"/>
      <c r="H30" s="184"/>
      <c r="I30" s="184"/>
      <c r="J30" s="184"/>
      <c r="K30" s="184"/>
      <c r="L30" s="184"/>
      <c r="M30" s="184"/>
      <c r="N30" s="184"/>
      <c r="O30" s="184"/>
      <c r="P30" s="184"/>
      <c r="Q30" s="41"/>
      <c r="R30" s="41"/>
      <c r="S30" s="41"/>
    </row>
    <row r="31" spans="1:22" ht="6" customHeight="1">
      <c r="A31" s="5"/>
      <c r="B31" s="35"/>
      <c r="C31" s="35"/>
      <c r="D31" s="35"/>
      <c r="E31" s="35"/>
      <c r="F31" s="35"/>
      <c r="G31" s="36"/>
      <c r="H31" s="36"/>
      <c r="I31" s="36"/>
      <c r="J31" s="36"/>
      <c r="K31" s="36"/>
      <c r="L31" s="36"/>
      <c r="M31" s="36"/>
      <c r="N31" s="36"/>
      <c r="O31" s="36"/>
      <c r="P31" s="36"/>
      <c r="Q31" s="36"/>
      <c r="R31" s="36"/>
      <c r="S31" s="36"/>
    </row>
    <row r="32" spans="1:22" ht="15" thickBot="1">
      <c r="B32" s="185"/>
      <c r="C32" s="185"/>
      <c r="D32" s="185"/>
      <c r="E32" s="185"/>
      <c r="F32" s="185"/>
      <c r="G32" s="185"/>
      <c r="H32" s="185"/>
      <c r="I32" s="185"/>
      <c r="J32" s="185"/>
      <c r="K32" s="185"/>
      <c r="L32" s="185"/>
      <c r="M32" s="185"/>
      <c r="N32" s="185"/>
      <c r="O32" s="185"/>
      <c r="P32" s="185"/>
      <c r="Q32" s="185"/>
      <c r="R32" s="185"/>
      <c r="S32" s="185"/>
      <c r="T32" s="185"/>
    </row>
    <row r="33" spans="2:19" ht="24.95" customHeight="1" thickBot="1">
      <c r="B33" s="192" t="s">
        <v>35</v>
      </c>
      <c r="C33" s="193"/>
      <c r="D33" s="193"/>
      <c r="E33" s="193"/>
      <c r="F33" s="193"/>
      <c r="G33" s="193"/>
      <c r="H33" s="193"/>
      <c r="I33" s="193"/>
      <c r="J33" s="193"/>
      <c r="K33" s="193"/>
      <c r="L33" s="193"/>
      <c r="M33" s="193"/>
      <c r="N33" s="193"/>
      <c r="O33" s="193"/>
      <c r="P33" s="193"/>
      <c r="Q33" s="193"/>
      <c r="R33" s="193"/>
      <c r="S33" s="194"/>
    </row>
    <row r="34" spans="2:19" ht="23.1" customHeight="1" thickBot="1">
      <c r="B34" s="186" t="s">
        <v>36</v>
      </c>
      <c r="C34" s="187"/>
      <c r="D34" s="187"/>
      <c r="E34" s="187"/>
      <c r="F34" s="187"/>
      <c r="G34" s="187"/>
      <c r="H34" s="187"/>
      <c r="I34" s="187"/>
      <c r="J34" s="187"/>
      <c r="K34" s="187"/>
      <c r="L34" s="195" t="s">
        <v>37</v>
      </c>
      <c r="M34" s="196"/>
      <c r="N34" s="196"/>
      <c r="O34" s="196"/>
      <c r="P34" s="196"/>
      <c r="Q34" s="196"/>
      <c r="R34" s="196"/>
      <c r="S34" s="197"/>
    </row>
    <row r="35" spans="2:19" ht="31.5" customHeight="1">
      <c r="B35" s="164" t="s">
        <v>38</v>
      </c>
      <c r="C35" s="165"/>
      <c r="D35" s="134">
        <v>1</v>
      </c>
      <c r="E35" s="135"/>
      <c r="F35" s="135"/>
      <c r="G35" s="135"/>
      <c r="H35" s="135"/>
      <c r="I35" s="135"/>
      <c r="J35" s="135"/>
      <c r="K35" s="136"/>
      <c r="L35" s="134">
        <v>4</v>
      </c>
      <c r="M35" s="135"/>
      <c r="N35" s="135"/>
      <c r="O35" s="135"/>
      <c r="P35" s="135"/>
      <c r="Q35" s="135"/>
      <c r="R35" s="135"/>
      <c r="S35" s="137"/>
    </row>
    <row r="36" spans="2:19" ht="31.5" customHeight="1">
      <c r="B36" s="156" t="s">
        <v>39</v>
      </c>
      <c r="C36" s="157"/>
      <c r="D36" s="117">
        <v>2</v>
      </c>
      <c r="E36" s="118"/>
      <c r="F36" s="118"/>
      <c r="G36" s="118"/>
      <c r="H36" s="118"/>
      <c r="I36" s="118"/>
      <c r="J36" s="118"/>
      <c r="K36" s="158"/>
      <c r="L36" s="117">
        <v>5</v>
      </c>
      <c r="M36" s="118"/>
      <c r="N36" s="118"/>
      <c r="O36" s="118"/>
      <c r="P36" s="118"/>
      <c r="Q36" s="118"/>
      <c r="R36" s="118"/>
      <c r="S36" s="119"/>
    </row>
    <row r="37" spans="2:19" ht="31.5" customHeight="1">
      <c r="B37" s="159" t="s">
        <v>40</v>
      </c>
      <c r="C37" s="160"/>
      <c r="D37" s="138">
        <v>3</v>
      </c>
      <c r="E37" s="139"/>
      <c r="F37" s="139"/>
      <c r="G37" s="139"/>
      <c r="H37" s="139"/>
      <c r="I37" s="139"/>
      <c r="J37" s="139"/>
      <c r="K37" s="161"/>
      <c r="L37" s="138">
        <v>6</v>
      </c>
      <c r="M37" s="139"/>
      <c r="N37" s="139"/>
      <c r="O37" s="139"/>
      <c r="P37" s="139"/>
      <c r="Q37" s="139"/>
      <c r="R37" s="139"/>
      <c r="S37" s="140"/>
    </row>
    <row r="38" spans="2:19" ht="31.5" customHeight="1">
      <c r="B38" s="174" t="s">
        <v>41</v>
      </c>
      <c r="C38" s="175"/>
      <c r="D38" s="141">
        <v>7</v>
      </c>
      <c r="E38" s="142"/>
      <c r="F38" s="142"/>
      <c r="G38" s="142"/>
      <c r="H38" s="142"/>
      <c r="I38" s="142"/>
      <c r="J38" s="142"/>
      <c r="K38" s="176"/>
      <c r="L38" s="141">
        <v>10</v>
      </c>
      <c r="M38" s="142"/>
      <c r="N38" s="142"/>
      <c r="O38" s="142"/>
      <c r="P38" s="142"/>
      <c r="Q38" s="142"/>
      <c r="R38" s="142"/>
      <c r="S38" s="143"/>
    </row>
    <row r="39" spans="2:19" ht="31.5" customHeight="1">
      <c r="B39" s="156" t="s">
        <v>42</v>
      </c>
      <c r="C39" s="157"/>
      <c r="D39" s="117">
        <v>8</v>
      </c>
      <c r="E39" s="118"/>
      <c r="F39" s="118"/>
      <c r="G39" s="118"/>
      <c r="H39" s="118"/>
      <c r="I39" s="118"/>
      <c r="J39" s="118"/>
      <c r="K39" s="158"/>
      <c r="L39" s="117">
        <v>11</v>
      </c>
      <c r="M39" s="118"/>
      <c r="N39" s="118"/>
      <c r="O39" s="118"/>
      <c r="P39" s="118"/>
      <c r="Q39" s="118"/>
      <c r="R39" s="118"/>
      <c r="S39" s="119"/>
    </row>
    <row r="40" spans="2:19" ht="31.5" customHeight="1" thickBot="1">
      <c r="B40" s="171" t="s">
        <v>43</v>
      </c>
      <c r="C40" s="172"/>
      <c r="D40" s="120">
        <v>9</v>
      </c>
      <c r="E40" s="121"/>
      <c r="F40" s="121"/>
      <c r="G40" s="121"/>
      <c r="H40" s="121"/>
      <c r="I40" s="121"/>
      <c r="J40" s="121"/>
      <c r="K40" s="173"/>
      <c r="L40" s="120">
        <v>12</v>
      </c>
      <c r="M40" s="121"/>
      <c r="N40" s="121"/>
      <c r="O40" s="121"/>
      <c r="P40" s="121"/>
      <c r="Q40" s="121"/>
      <c r="R40" s="121"/>
      <c r="S40" s="122"/>
    </row>
    <row r="41" spans="2:19" ht="24.95" customHeight="1">
      <c r="B41" s="166" t="s">
        <v>44</v>
      </c>
      <c r="C41" s="167"/>
      <c r="D41" s="144" t="s">
        <v>45</v>
      </c>
      <c r="E41" s="145"/>
      <c r="F41" s="145"/>
      <c r="G41" s="145"/>
      <c r="H41" s="145"/>
      <c r="I41" s="145"/>
      <c r="J41" s="145"/>
      <c r="K41" s="145"/>
      <c r="L41" s="145"/>
      <c r="M41" s="145"/>
      <c r="N41" s="145"/>
      <c r="O41" s="145"/>
      <c r="P41" s="145"/>
      <c r="Q41" s="145"/>
      <c r="R41" s="145"/>
      <c r="S41" s="146"/>
    </row>
    <row r="42" spans="2:19" ht="27.95" customHeight="1">
      <c r="B42" s="177" t="s">
        <v>46</v>
      </c>
      <c r="C42" s="178"/>
      <c r="D42" s="147"/>
      <c r="E42" s="148"/>
      <c r="F42" s="148"/>
      <c r="G42" s="148"/>
      <c r="H42" s="148"/>
      <c r="I42" s="148"/>
      <c r="J42" s="148"/>
      <c r="K42" s="148"/>
      <c r="L42" s="148"/>
      <c r="M42" s="148"/>
      <c r="N42" s="148"/>
      <c r="O42" s="148"/>
      <c r="P42" s="148"/>
      <c r="Q42" s="148"/>
      <c r="R42" s="148"/>
      <c r="S42" s="149"/>
    </row>
    <row r="43" spans="2:19" ht="32.450000000000003" customHeight="1" thickBot="1">
      <c r="B43" s="179" t="s">
        <v>47</v>
      </c>
      <c r="C43" s="180"/>
      <c r="D43" s="150"/>
      <c r="E43" s="151"/>
      <c r="F43" s="151"/>
      <c r="G43" s="151"/>
      <c r="H43" s="151"/>
      <c r="I43" s="151"/>
      <c r="J43" s="151"/>
      <c r="K43" s="151"/>
      <c r="L43" s="151"/>
      <c r="M43" s="151"/>
      <c r="N43" s="151"/>
      <c r="O43" s="151"/>
      <c r="P43" s="151"/>
      <c r="Q43" s="151"/>
      <c r="R43" s="151"/>
      <c r="S43" s="152"/>
    </row>
    <row r="44" spans="2:19" ht="15" thickBot="1"/>
    <row r="45" spans="2:19" ht="24.95" customHeight="1" thickBot="1">
      <c r="B45" s="42" t="s">
        <v>48</v>
      </c>
      <c r="C45" s="43"/>
      <c r="D45" s="43"/>
      <c r="E45" s="43"/>
      <c r="F45" s="43"/>
      <c r="G45" s="43"/>
      <c r="H45" s="43"/>
      <c r="I45" s="43"/>
      <c r="J45" s="43"/>
      <c r="K45" s="43"/>
      <c r="L45" s="43"/>
      <c r="M45" s="43"/>
      <c r="N45" s="43"/>
      <c r="O45" s="43"/>
      <c r="P45" s="43"/>
      <c r="Q45" s="43"/>
      <c r="R45" s="43"/>
      <c r="S45" s="43"/>
    </row>
    <row r="46" spans="2:19" ht="27.95" customHeight="1" thickBot="1">
      <c r="B46" s="153" t="s">
        <v>49</v>
      </c>
      <c r="C46" s="154"/>
      <c r="D46" s="154"/>
      <c r="E46" s="154"/>
      <c r="F46" s="154"/>
      <c r="G46" s="154"/>
      <c r="H46" s="154"/>
      <c r="I46" s="154"/>
      <c r="J46" s="154"/>
      <c r="K46" s="154"/>
      <c r="L46" s="154"/>
      <c r="M46" s="154"/>
      <c r="N46" s="154"/>
      <c r="O46" s="154"/>
      <c r="P46" s="154"/>
      <c r="Q46" s="154"/>
      <c r="R46" s="154"/>
      <c r="S46" s="155"/>
    </row>
    <row r="47" spans="2:19" ht="23.1" customHeight="1" thickBot="1">
      <c r="B47" s="162" t="s">
        <v>50</v>
      </c>
      <c r="C47" s="163"/>
      <c r="D47" s="123" t="s">
        <v>51</v>
      </c>
      <c r="E47" s="124"/>
      <c r="F47" s="124"/>
      <c r="G47" s="124"/>
      <c r="H47" s="124"/>
      <c r="I47" s="124"/>
      <c r="J47" s="124"/>
      <c r="K47" s="163"/>
      <c r="L47" s="123" t="s">
        <v>52</v>
      </c>
      <c r="M47" s="124"/>
      <c r="N47" s="124"/>
      <c r="O47" s="124"/>
      <c r="P47" s="124"/>
      <c r="Q47" s="124"/>
      <c r="R47" s="124"/>
      <c r="S47" s="125"/>
    </row>
    <row r="48" spans="2:19" ht="29.1" customHeight="1">
      <c r="B48" s="164" t="s">
        <v>38</v>
      </c>
      <c r="C48" s="165"/>
      <c r="D48" s="134">
        <v>4</v>
      </c>
      <c r="E48" s="135"/>
      <c r="F48" s="135"/>
      <c r="G48" s="135"/>
      <c r="H48" s="135"/>
      <c r="I48" s="135"/>
      <c r="J48" s="135"/>
      <c r="K48" s="136"/>
      <c r="L48" s="134"/>
      <c r="M48" s="135"/>
      <c r="N48" s="135"/>
      <c r="O48" s="135"/>
      <c r="P48" s="135"/>
      <c r="Q48" s="135"/>
      <c r="R48" s="135"/>
      <c r="S48" s="137"/>
    </row>
    <row r="49" spans="2:19" ht="29.1" customHeight="1">
      <c r="B49" s="156" t="s">
        <v>39</v>
      </c>
      <c r="C49" s="157"/>
      <c r="D49" s="117">
        <v>5</v>
      </c>
      <c r="E49" s="118"/>
      <c r="F49" s="118"/>
      <c r="G49" s="118"/>
      <c r="H49" s="118"/>
      <c r="I49" s="118"/>
      <c r="J49" s="118"/>
      <c r="K49" s="158"/>
      <c r="L49" s="117"/>
      <c r="M49" s="118"/>
      <c r="N49" s="118"/>
      <c r="O49" s="118"/>
      <c r="P49" s="118"/>
      <c r="Q49" s="118"/>
      <c r="R49" s="118"/>
      <c r="S49" s="119"/>
    </row>
    <row r="50" spans="2:19" ht="29.1" customHeight="1">
      <c r="B50" s="159" t="s">
        <v>40</v>
      </c>
      <c r="C50" s="160"/>
      <c r="D50" s="138">
        <v>6</v>
      </c>
      <c r="E50" s="139"/>
      <c r="F50" s="139"/>
      <c r="G50" s="139"/>
      <c r="H50" s="139"/>
      <c r="I50" s="139"/>
      <c r="J50" s="139"/>
      <c r="K50" s="161"/>
      <c r="L50" s="138"/>
      <c r="M50" s="139"/>
      <c r="N50" s="139"/>
      <c r="O50" s="139"/>
      <c r="P50" s="139"/>
      <c r="Q50" s="139"/>
      <c r="R50" s="139"/>
      <c r="S50" s="140"/>
    </row>
    <row r="51" spans="2:19" ht="29.1" customHeight="1">
      <c r="B51" s="174" t="s">
        <v>41</v>
      </c>
      <c r="C51" s="175"/>
      <c r="D51" s="141">
        <v>1</v>
      </c>
      <c r="E51" s="142"/>
      <c r="F51" s="142"/>
      <c r="G51" s="142"/>
      <c r="H51" s="142"/>
      <c r="I51" s="142"/>
      <c r="J51" s="142"/>
      <c r="K51" s="176"/>
      <c r="L51" s="141"/>
      <c r="M51" s="142"/>
      <c r="N51" s="142"/>
      <c r="O51" s="142"/>
      <c r="P51" s="142"/>
      <c r="Q51" s="142"/>
      <c r="R51" s="142"/>
      <c r="S51" s="143"/>
    </row>
    <row r="52" spans="2:19" ht="29.1" customHeight="1">
      <c r="B52" s="156" t="s">
        <v>42</v>
      </c>
      <c r="C52" s="157"/>
      <c r="D52" s="117">
        <v>2</v>
      </c>
      <c r="E52" s="118"/>
      <c r="F52" s="118"/>
      <c r="G52" s="118"/>
      <c r="H52" s="118"/>
      <c r="I52" s="118"/>
      <c r="J52" s="118"/>
      <c r="K52" s="158"/>
      <c r="L52" s="117"/>
      <c r="M52" s="118"/>
      <c r="N52" s="118"/>
      <c r="O52" s="118"/>
      <c r="P52" s="118"/>
      <c r="Q52" s="118"/>
      <c r="R52" s="118"/>
      <c r="S52" s="119"/>
    </row>
    <row r="53" spans="2:19" ht="29.1" customHeight="1" thickBot="1">
      <c r="B53" s="171" t="s">
        <v>43</v>
      </c>
      <c r="C53" s="172"/>
      <c r="D53" s="120">
        <v>3</v>
      </c>
      <c r="E53" s="121"/>
      <c r="F53" s="121"/>
      <c r="G53" s="121"/>
      <c r="H53" s="121"/>
      <c r="I53" s="121"/>
      <c r="J53" s="121"/>
      <c r="K53" s="173"/>
      <c r="L53" s="120"/>
      <c r="M53" s="121"/>
      <c r="N53" s="121"/>
      <c r="O53" s="121"/>
      <c r="P53" s="121"/>
      <c r="Q53" s="121"/>
      <c r="R53" s="121"/>
      <c r="S53" s="122"/>
    </row>
    <row r="54" spans="2:19" ht="26.1" customHeight="1">
      <c r="B54" s="166" t="s">
        <v>44</v>
      </c>
      <c r="C54" s="167"/>
      <c r="D54" s="126"/>
      <c r="E54" s="127"/>
      <c r="F54" s="127"/>
      <c r="G54" s="127"/>
      <c r="H54" s="127"/>
      <c r="I54" s="127"/>
      <c r="J54" s="127"/>
      <c r="K54" s="128"/>
      <c r="L54" s="126"/>
      <c r="M54" s="127"/>
      <c r="N54" s="127"/>
      <c r="O54" s="127"/>
      <c r="P54" s="127"/>
      <c r="Q54" s="127"/>
      <c r="R54" s="127"/>
      <c r="S54" s="132"/>
    </row>
    <row r="55" spans="2:19" ht="26.1" customHeight="1" thickBot="1">
      <c r="B55" s="168" t="s">
        <v>46</v>
      </c>
      <c r="C55" s="169"/>
      <c r="D55" s="129"/>
      <c r="E55" s="130"/>
      <c r="F55" s="130"/>
      <c r="G55" s="130"/>
      <c r="H55" s="130"/>
      <c r="I55" s="130"/>
      <c r="J55" s="130"/>
      <c r="K55" s="131"/>
      <c r="L55" s="129"/>
      <c r="M55" s="130"/>
      <c r="N55" s="130"/>
      <c r="O55" s="130"/>
      <c r="P55" s="130"/>
      <c r="Q55" s="130"/>
      <c r="R55" s="130"/>
      <c r="S55" s="133"/>
    </row>
    <row r="57" spans="2:19" ht="18.600000000000001">
      <c r="B57" s="50" t="s">
        <v>53</v>
      </c>
      <c r="C57" s="41"/>
      <c r="D57" s="41"/>
      <c r="E57" s="41"/>
      <c r="F57" s="41"/>
      <c r="G57" s="41"/>
      <c r="H57" s="41"/>
      <c r="I57" s="41"/>
      <c r="J57" s="41"/>
      <c r="K57" s="41"/>
      <c r="L57" s="41"/>
      <c r="M57" s="41"/>
      <c r="N57" s="41"/>
      <c r="O57" s="41"/>
      <c r="P57" s="41"/>
      <c r="Q57" s="41"/>
      <c r="R57" s="41"/>
      <c r="S57" s="41"/>
    </row>
    <row r="58" spans="2:19" ht="26.45" customHeight="1">
      <c r="B58" s="170" t="s">
        <v>54</v>
      </c>
      <c r="C58" s="170"/>
      <c r="D58" s="170"/>
      <c r="E58" s="170"/>
      <c r="F58" s="170"/>
      <c r="G58" s="170"/>
      <c r="H58" s="170"/>
      <c r="I58" s="170"/>
      <c r="J58" s="170"/>
      <c r="K58" s="170"/>
      <c r="L58" s="170"/>
      <c r="M58" s="170"/>
      <c r="N58" s="170"/>
      <c r="O58" s="170"/>
      <c r="P58" s="170"/>
      <c r="Q58" s="170"/>
      <c r="R58" s="170"/>
      <c r="S58" s="170"/>
    </row>
    <row r="59" spans="2:19" ht="44.1" customHeight="1">
      <c r="B59" s="170" t="s">
        <v>55</v>
      </c>
      <c r="C59" s="170"/>
      <c r="D59" s="170"/>
      <c r="E59" s="170"/>
      <c r="F59" s="170"/>
      <c r="G59" s="170"/>
      <c r="H59" s="170"/>
      <c r="I59" s="170"/>
      <c r="J59" s="170"/>
      <c r="K59" s="170"/>
      <c r="L59" s="170"/>
      <c r="M59" s="170"/>
      <c r="N59" s="170"/>
      <c r="O59" s="170"/>
      <c r="P59" s="170"/>
      <c r="Q59" s="170"/>
      <c r="R59" s="170"/>
      <c r="S59" s="170"/>
    </row>
    <row r="60" spans="2:19" ht="26.45" customHeight="1">
      <c r="B60" s="170" t="s">
        <v>56</v>
      </c>
      <c r="C60" s="170"/>
      <c r="D60" s="170"/>
      <c r="E60" s="170"/>
      <c r="F60" s="170"/>
      <c r="G60" s="170"/>
      <c r="H60" s="170"/>
      <c r="I60" s="170"/>
      <c r="J60" s="170"/>
      <c r="K60" s="170"/>
      <c r="L60" s="170"/>
      <c r="M60" s="170"/>
      <c r="N60" s="170"/>
      <c r="O60" s="170"/>
      <c r="P60" s="170"/>
      <c r="Q60" s="170"/>
      <c r="R60" s="170"/>
      <c r="S60" s="170"/>
    </row>
  </sheetData>
  <sheetProtection algorithmName="SHA-512" hashValue="ZMXSCjDqo6mO0dvAWISaKv+QnDCgT9p7kXXrwAh0p3JcJP3pQlwVJrl3IMLCnKeRaMOa4ESWdGRYdVUT+qRPTQ==" saltValue="+sbia+Vk+Is2KawgfZUCMA==" spinCount="100000" sheet="1" objects="1" scenarios="1"/>
  <mergeCells count="79">
    <mergeCell ref="B2:Q2"/>
    <mergeCell ref="F23:J23"/>
    <mergeCell ref="B9:P9"/>
    <mergeCell ref="E12:J12"/>
    <mergeCell ref="F14:J14"/>
    <mergeCell ref="M14:O14"/>
    <mergeCell ref="F16:J16"/>
    <mergeCell ref="M16:O16"/>
    <mergeCell ref="B18:P18"/>
    <mergeCell ref="E21:J21"/>
    <mergeCell ref="N21:P21"/>
    <mergeCell ref="P12:S12"/>
    <mergeCell ref="B16:E16"/>
    <mergeCell ref="E25:G25"/>
    <mergeCell ref="B30:P30"/>
    <mergeCell ref="B32:T32"/>
    <mergeCell ref="B34:K34"/>
    <mergeCell ref="L25:M25"/>
    <mergeCell ref="N25:P25"/>
    <mergeCell ref="L27:M27"/>
    <mergeCell ref="N27:P27"/>
    <mergeCell ref="E27:J27"/>
    <mergeCell ref="B33:S33"/>
    <mergeCell ref="L34:S34"/>
    <mergeCell ref="B37:C37"/>
    <mergeCell ref="D37:K37"/>
    <mergeCell ref="B38:C38"/>
    <mergeCell ref="D38:K38"/>
    <mergeCell ref="B35:C35"/>
    <mergeCell ref="D35:K35"/>
    <mergeCell ref="B36:C36"/>
    <mergeCell ref="D36:K36"/>
    <mergeCell ref="B41:C41"/>
    <mergeCell ref="B42:C42"/>
    <mergeCell ref="B43:C43"/>
    <mergeCell ref="B39:C39"/>
    <mergeCell ref="D39:K39"/>
    <mergeCell ref="B40:C40"/>
    <mergeCell ref="D40:K40"/>
    <mergeCell ref="B53:C53"/>
    <mergeCell ref="D53:K53"/>
    <mergeCell ref="B51:C51"/>
    <mergeCell ref="D51:K51"/>
    <mergeCell ref="B52:C52"/>
    <mergeCell ref="D52:K52"/>
    <mergeCell ref="B54:C54"/>
    <mergeCell ref="B55:C55"/>
    <mergeCell ref="B58:S58"/>
    <mergeCell ref="B59:S59"/>
    <mergeCell ref="B60:S60"/>
    <mergeCell ref="L35:S35"/>
    <mergeCell ref="L36:S36"/>
    <mergeCell ref="L37:S37"/>
    <mergeCell ref="L38:S38"/>
    <mergeCell ref="L39:S39"/>
    <mergeCell ref="L40:S40"/>
    <mergeCell ref="L48:S48"/>
    <mergeCell ref="L49:S49"/>
    <mergeCell ref="L50:S50"/>
    <mergeCell ref="L51:S51"/>
    <mergeCell ref="D41:S41"/>
    <mergeCell ref="D42:S42"/>
    <mergeCell ref="D43:S43"/>
    <mergeCell ref="B46:S46"/>
    <mergeCell ref="B49:C49"/>
    <mergeCell ref="D49:K49"/>
    <mergeCell ref="B50:C50"/>
    <mergeCell ref="D50:K50"/>
    <mergeCell ref="B47:C47"/>
    <mergeCell ref="D47:K47"/>
    <mergeCell ref="B48:C48"/>
    <mergeCell ref="L52:S52"/>
    <mergeCell ref="L53:S53"/>
    <mergeCell ref="L47:S47"/>
    <mergeCell ref="D54:K54"/>
    <mergeCell ref="D55:K55"/>
    <mergeCell ref="L54:S54"/>
    <mergeCell ref="L55:S55"/>
    <mergeCell ref="D48:K48"/>
  </mergeCells>
  <dataValidations count="1">
    <dataValidation type="list" allowBlank="1" showInputMessage="1" showErrorMessage="1" errorTitle="Seleccione el tipo de CPHS " error="Solo considere las opciones presentadas en la lista. " sqref="N27:P27" xr:uid="{00000000-0002-0000-0100-000000000000}">
      <formula1>"PROPIO,MIXTO,FAENA"</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38"/>
  <sheetViews>
    <sheetView showGridLines="0" showRowColHeaders="0" zoomScale="70" zoomScaleNormal="70" workbookViewId="0">
      <selection activeCell="N13" sqref="N13:S13"/>
    </sheetView>
  </sheetViews>
  <sheetFormatPr defaultColWidth="11.42578125" defaultRowHeight="14.45"/>
  <cols>
    <col min="1" max="1" width="1.140625" customWidth="1"/>
    <col min="7" max="7" width="60.140625" customWidth="1"/>
    <col min="8" max="8" width="4.5703125" customWidth="1"/>
    <col min="9" max="9" width="19.140625" customWidth="1"/>
    <col min="10" max="12" width="11.42578125" customWidth="1"/>
    <col min="13" max="13" width="12.5703125" customWidth="1"/>
    <col min="14" max="14" width="12.7109375" customWidth="1"/>
    <col min="18" max="18" width="7.85546875" customWidth="1"/>
    <col min="19" max="19" width="33.42578125" customWidth="1"/>
  </cols>
  <sheetData>
    <row r="1" spans="2:19" ht="10.5" customHeight="1"/>
    <row r="2" spans="2:19" ht="143.1" customHeight="1">
      <c r="B2" s="111"/>
      <c r="C2" s="112"/>
      <c r="D2" s="112"/>
      <c r="E2" s="112"/>
      <c r="F2" s="112"/>
      <c r="G2" s="112"/>
      <c r="H2" s="112"/>
      <c r="I2" s="112"/>
      <c r="J2" s="112"/>
      <c r="K2" s="112"/>
      <c r="L2" s="112"/>
      <c r="M2" s="112"/>
      <c r="N2" s="112"/>
      <c r="O2" s="112"/>
      <c r="P2" s="112"/>
      <c r="Q2" s="112"/>
      <c r="R2" s="30"/>
      <c r="S2" s="30"/>
    </row>
    <row r="3" spans="2:19" ht="3.95" customHeight="1">
      <c r="B3" s="32"/>
      <c r="C3" s="32"/>
      <c r="D3" s="32"/>
      <c r="E3" s="32"/>
      <c r="F3" s="32"/>
      <c r="G3" s="32"/>
      <c r="H3" s="32"/>
      <c r="I3" s="32"/>
      <c r="J3" s="32"/>
      <c r="K3" s="32"/>
      <c r="L3" s="32"/>
      <c r="M3" s="32"/>
      <c r="N3" s="32"/>
      <c r="O3" s="32"/>
      <c r="P3" s="32"/>
      <c r="Q3" s="32"/>
      <c r="R3" s="32"/>
      <c r="S3" s="32"/>
    </row>
    <row r="4" spans="2:19" ht="36.950000000000003" customHeight="1"/>
    <row r="5" spans="2:19" ht="24" customHeight="1">
      <c r="S5" s="33"/>
    </row>
    <row r="6" spans="2:19" ht="3.95" customHeight="1">
      <c r="B6" s="32"/>
      <c r="C6" s="32"/>
      <c r="D6" s="32"/>
      <c r="E6" s="32"/>
      <c r="F6" s="32"/>
      <c r="G6" s="32"/>
      <c r="H6" s="32"/>
      <c r="I6" s="32"/>
      <c r="J6" s="32"/>
      <c r="K6" s="32"/>
      <c r="L6" s="32"/>
      <c r="M6" s="32"/>
      <c r="N6" s="32"/>
      <c r="O6" s="32"/>
      <c r="P6" s="32"/>
      <c r="Q6" s="32"/>
      <c r="R6" s="32"/>
      <c r="S6" s="32"/>
    </row>
    <row r="7" spans="2:19" ht="3.6" customHeight="1"/>
    <row r="9" spans="2:19" ht="24.6" customHeight="1">
      <c r="B9" s="228" t="s">
        <v>57</v>
      </c>
      <c r="C9" s="229"/>
      <c r="D9" s="229"/>
      <c r="E9" s="66"/>
      <c r="F9" s="67"/>
      <c r="G9" s="68"/>
      <c r="H9" s="69"/>
      <c r="I9" s="69"/>
      <c r="J9" s="69"/>
      <c r="K9" s="69"/>
      <c r="L9" s="69"/>
      <c r="M9" s="69"/>
      <c r="N9" s="69"/>
      <c r="O9" s="69"/>
      <c r="P9" s="69"/>
      <c r="Q9" s="69"/>
      <c r="R9" s="69"/>
      <c r="S9" s="70"/>
    </row>
    <row r="10" spans="2:19" ht="42.6" customHeight="1">
      <c r="B10" s="232" t="s">
        <v>58</v>
      </c>
      <c r="C10" s="233"/>
      <c r="D10" s="233"/>
      <c r="E10" s="233"/>
      <c r="F10" s="233"/>
      <c r="G10" s="233"/>
      <c r="H10" s="233"/>
      <c r="I10" s="233"/>
      <c r="J10" s="233"/>
      <c r="K10" s="233"/>
      <c r="L10" s="233"/>
      <c r="M10" s="233"/>
      <c r="N10" s="233"/>
      <c r="O10" s="233"/>
      <c r="P10" s="233"/>
      <c r="Q10" s="233"/>
      <c r="R10" s="233"/>
      <c r="S10" s="234"/>
    </row>
    <row r="11" spans="2:19" ht="53.1" customHeight="1">
      <c r="B11" s="235" t="s">
        <v>59</v>
      </c>
      <c r="C11" s="236"/>
      <c r="D11" s="236"/>
      <c r="E11" s="236"/>
      <c r="F11" s="236"/>
      <c r="G11" s="236"/>
      <c r="H11" s="236"/>
      <c r="I11" s="236"/>
      <c r="J11" s="236"/>
      <c r="K11" s="236"/>
      <c r="L11" s="236"/>
      <c r="M11" s="236"/>
      <c r="N11" s="236"/>
      <c r="O11" s="236"/>
      <c r="P11" s="236"/>
      <c r="Q11" s="236"/>
      <c r="R11" s="236"/>
      <c r="S11" s="237"/>
    </row>
    <row r="12" spans="2:19" ht="111" customHeight="1">
      <c r="B12" s="230" t="s">
        <v>60</v>
      </c>
      <c r="C12" s="230"/>
      <c r="D12" s="231" t="s">
        <v>61</v>
      </c>
      <c r="E12" s="231"/>
      <c r="F12" s="231"/>
      <c r="G12" s="231"/>
      <c r="H12" s="231" t="s">
        <v>62</v>
      </c>
      <c r="I12" s="231"/>
      <c r="J12" s="231" t="s">
        <v>63</v>
      </c>
      <c r="K12" s="231"/>
      <c r="L12" s="231"/>
      <c r="M12" s="231"/>
      <c r="N12" s="231" t="s">
        <v>64</v>
      </c>
      <c r="O12" s="231"/>
      <c r="P12" s="231"/>
      <c r="Q12" s="231"/>
      <c r="R12" s="231"/>
      <c r="S12" s="231"/>
    </row>
    <row r="13" spans="2:19" ht="346.5" customHeight="1">
      <c r="B13" s="218" t="s">
        <v>65</v>
      </c>
      <c r="C13" s="219"/>
      <c r="D13" s="208" t="s">
        <v>66</v>
      </c>
      <c r="E13" s="208"/>
      <c r="F13" s="208"/>
      <c r="G13" s="208"/>
      <c r="H13" s="206" t="s">
        <v>67</v>
      </c>
      <c r="I13" s="206"/>
      <c r="J13" s="209"/>
      <c r="K13" s="209"/>
      <c r="L13" s="209"/>
      <c r="M13" s="209"/>
      <c r="N13" s="208" t="s">
        <v>68</v>
      </c>
      <c r="O13" s="208"/>
      <c r="P13" s="208"/>
      <c r="Q13" s="208"/>
      <c r="R13" s="208"/>
      <c r="S13" s="208"/>
    </row>
    <row r="14" spans="2:19" ht="137.44999999999999" customHeight="1">
      <c r="B14" s="220"/>
      <c r="C14" s="221"/>
      <c r="D14" s="224" t="s">
        <v>69</v>
      </c>
      <c r="E14" s="224"/>
      <c r="F14" s="224"/>
      <c r="G14" s="224"/>
      <c r="H14" s="206" t="s">
        <v>67</v>
      </c>
      <c r="I14" s="206"/>
      <c r="J14" s="209"/>
      <c r="K14" s="209"/>
      <c r="L14" s="209"/>
      <c r="M14" s="209"/>
      <c r="N14" s="208" t="s">
        <v>70</v>
      </c>
      <c r="O14" s="208"/>
      <c r="P14" s="208"/>
      <c r="Q14" s="208"/>
      <c r="R14" s="208"/>
      <c r="S14" s="208"/>
    </row>
    <row r="15" spans="2:19" ht="122.45" customHeight="1">
      <c r="B15" s="220"/>
      <c r="C15" s="221"/>
      <c r="D15" s="224" t="s">
        <v>71</v>
      </c>
      <c r="E15" s="224"/>
      <c r="F15" s="224"/>
      <c r="G15" s="224"/>
      <c r="H15" s="206" t="s">
        <v>67</v>
      </c>
      <c r="I15" s="206"/>
      <c r="J15" s="209"/>
      <c r="K15" s="209"/>
      <c r="L15" s="209"/>
      <c r="M15" s="209"/>
      <c r="N15" s="208" t="s">
        <v>72</v>
      </c>
      <c r="O15" s="208"/>
      <c r="P15" s="208"/>
      <c r="Q15" s="208"/>
      <c r="R15" s="208"/>
      <c r="S15" s="208"/>
    </row>
    <row r="16" spans="2:19" ht="120" customHeight="1">
      <c r="B16" s="220"/>
      <c r="C16" s="221"/>
      <c r="D16" s="224" t="s">
        <v>73</v>
      </c>
      <c r="E16" s="224"/>
      <c r="F16" s="224"/>
      <c r="G16" s="224"/>
      <c r="H16" s="206" t="s">
        <v>67</v>
      </c>
      <c r="I16" s="206"/>
      <c r="J16" s="209"/>
      <c r="K16" s="209"/>
      <c r="L16" s="209"/>
      <c r="M16" s="209"/>
      <c r="N16" s="208" t="s">
        <v>74</v>
      </c>
      <c r="O16" s="208"/>
      <c r="P16" s="208"/>
      <c r="Q16" s="208"/>
      <c r="R16" s="208"/>
      <c r="S16" s="208"/>
    </row>
    <row r="17" spans="2:33" ht="126.6" customHeight="1">
      <c r="B17" s="220"/>
      <c r="C17" s="221"/>
      <c r="D17" s="208" t="s">
        <v>75</v>
      </c>
      <c r="E17" s="208"/>
      <c r="F17" s="208"/>
      <c r="G17" s="208"/>
      <c r="H17" s="206" t="s">
        <v>67</v>
      </c>
      <c r="I17" s="206"/>
      <c r="J17" s="209"/>
      <c r="K17" s="209"/>
      <c r="L17" s="209"/>
      <c r="M17" s="209"/>
      <c r="N17" s="208" t="s">
        <v>76</v>
      </c>
      <c r="O17" s="208"/>
      <c r="P17" s="208"/>
      <c r="Q17" s="208"/>
      <c r="R17" s="208"/>
      <c r="S17" s="208"/>
    </row>
    <row r="18" spans="2:33" ht="135" customHeight="1">
      <c r="B18" s="222"/>
      <c r="C18" s="223"/>
      <c r="D18" s="208" t="s">
        <v>77</v>
      </c>
      <c r="E18" s="208"/>
      <c r="F18" s="208"/>
      <c r="G18" s="208"/>
      <c r="H18" s="206" t="s">
        <v>67</v>
      </c>
      <c r="I18" s="206"/>
      <c r="J18" s="209"/>
      <c r="K18" s="209"/>
      <c r="L18" s="209"/>
      <c r="M18" s="209"/>
      <c r="N18" s="208" t="s">
        <v>78</v>
      </c>
      <c r="O18" s="208"/>
      <c r="P18" s="208"/>
      <c r="Q18" s="208"/>
      <c r="R18" s="208"/>
      <c r="S18" s="208"/>
      <c r="T18" s="52"/>
    </row>
    <row r="19" spans="2:33" ht="150.6" customHeight="1">
      <c r="B19" s="207" t="s">
        <v>79</v>
      </c>
      <c r="C19" s="207"/>
      <c r="D19" s="208" t="s">
        <v>80</v>
      </c>
      <c r="E19" s="208"/>
      <c r="F19" s="208"/>
      <c r="G19" s="208"/>
      <c r="H19" s="206" t="s">
        <v>67</v>
      </c>
      <c r="I19" s="206"/>
      <c r="J19" s="209"/>
      <c r="K19" s="209"/>
      <c r="L19" s="209"/>
      <c r="M19" s="209"/>
      <c r="N19" s="210" t="s">
        <v>81</v>
      </c>
      <c r="O19" s="210"/>
      <c r="P19" s="210"/>
      <c r="Q19" s="210"/>
      <c r="R19" s="210"/>
      <c r="S19" s="210"/>
    </row>
    <row r="20" spans="2:33" ht="284.10000000000002" customHeight="1">
      <c r="B20" s="207" t="s">
        <v>82</v>
      </c>
      <c r="C20" s="207"/>
      <c r="D20" s="208" t="s">
        <v>83</v>
      </c>
      <c r="E20" s="208"/>
      <c r="F20" s="208"/>
      <c r="G20" s="208"/>
      <c r="H20" s="206" t="s">
        <v>67</v>
      </c>
      <c r="I20" s="206"/>
      <c r="J20" s="209"/>
      <c r="K20" s="209"/>
      <c r="L20" s="209"/>
      <c r="M20" s="209"/>
      <c r="N20" s="210" t="s">
        <v>84</v>
      </c>
      <c r="O20" s="210"/>
      <c r="P20" s="210"/>
      <c r="Q20" s="210"/>
      <c r="R20" s="210"/>
      <c r="S20" s="210"/>
    </row>
    <row r="21" spans="2:33" ht="183" customHeight="1">
      <c r="B21" s="207" t="s">
        <v>85</v>
      </c>
      <c r="C21" s="207"/>
      <c r="D21" s="208" t="s">
        <v>86</v>
      </c>
      <c r="E21" s="208"/>
      <c r="F21" s="208"/>
      <c r="G21" s="208"/>
      <c r="H21" s="206" t="s">
        <v>67</v>
      </c>
      <c r="I21" s="206"/>
      <c r="J21" s="209"/>
      <c r="K21" s="209"/>
      <c r="L21" s="209"/>
      <c r="M21" s="209"/>
      <c r="N21" s="210" t="s">
        <v>87</v>
      </c>
      <c r="O21" s="210"/>
      <c r="P21" s="210"/>
      <c r="Q21" s="210"/>
      <c r="R21" s="210"/>
      <c r="S21" s="210"/>
    </row>
    <row r="22" spans="2:33" ht="162.94999999999999" customHeight="1">
      <c r="B22" s="218" t="s">
        <v>88</v>
      </c>
      <c r="C22" s="219"/>
      <c r="D22" s="208" t="s">
        <v>89</v>
      </c>
      <c r="E22" s="208"/>
      <c r="F22" s="208"/>
      <c r="G22" s="208"/>
      <c r="H22" s="206" t="s">
        <v>67</v>
      </c>
      <c r="I22" s="206"/>
      <c r="J22" s="209"/>
      <c r="K22" s="209"/>
      <c r="L22" s="209"/>
      <c r="M22" s="209"/>
      <c r="N22" s="210" t="s">
        <v>90</v>
      </c>
      <c r="O22" s="210"/>
      <c r="P22" s="210"/>
      <c r="Q22" s="210"/>
      <c r="R22" s="210"/>
      <c r="S22" s="210"/>
    </row>
    <row r="23" spans="2:33" ht="291.60000000000002" customHeight="1">
      <c r="B23" s="220"/>
      <c r="C23" s="221"/>
      <c r="D23" s="208" t="s">
        <v>91</v>
      </c>
      <c r="E23" s="208"/>
      <c r="F23" s="208"/>
      <c r="G23" s="208"/>
      <c r="H23" s="206" t="s">
        <v>67</v>
      </c>
      <c r="I23" s="206"/>
      <c r="J23" s="209"/>
      <c r="K23" s="209"/>
      <c r="L23" s="209"/>
      <c r="M23" s="209"/>
      <c r="N23" s="210" t="s">
        <v>92</v>
      </c>
      <c r="O23" s="210"/>
      <c r="P23" s="210"/>
      <c r="Q23" s="210"/>
      <c r="R23" s="210"/>
      <c r="S23" s="210"/>
    </row>
    <row r="24" spans="2:33" ht="122.45" customHeight="1">
      <c r="B24" s="220"/>
      <c r="C24" s="221"/>
      <c r="D24" s="227" t="s">
        <v>93</v>
      </c>
      <c r="E24" s="227"/>
      <c r="F24" s="227"/>
      <c r="G24" s="227"/>
      <c r="H24" s="206" t="s">
        <v>67</v>
      </c>
      <c r="I24" s="206"/>
      <c r="J24" s="209"/>
      <c r="K24" s="209"/>
      <c r="L24" s="209"/>
      <c r="M24" s="209"/>
      <c r="N24" s="210" t="s">
        <v>94</v>
      </c>
      <c r="O24" s="210"/>
      <c r="P24" s="210"/>
      <c r="Q24" s="210"/>
      <c r="R24" s="210"/>
      <c r="S24" s="210"/>
    </row>
    <row r="25" spans="2:33" ht="173.1" customHeight="1">
      <c r="B25" s="222"/>
      <c r="C25" s="223"/>
      <c r="D25" s="208" t="s">
        <v>95</v>
      </c>
      <c r="E25" s="208"/>
      <c r="F25" s="208"/>
      <c r="G25" s="208"/>
      <c r="H25" s="206" t="s">
        <v>67</v>
      </c>
      <c r="I25" s="206"/>
      <c r="J25" s="209"/>
      <c r="K25" s="209"/>
      <c r="L25" s="209"/>
      <c r="M25" s="209"/>
      <c r="N25" s="210" t="s">
        <v>96</v>
      </c>
      <c r="O25" s="210"/>
      <c r="P25" s="210"/>
      <c r="Q25" s="210"/>
      <c r="R25" s="210"/>
      <c r="S25" s="210"/>
    </row>
    <row r="26" spans="2:33" ht="143.1" customHeight="1">
      <c r="B26" s="207" t="s">
        <v>97</v>
      </c>
      <c r="C26" s="207"/>
      <c r="D26" s="224" t="s">
        <v>98</v>
      </c>
      <c r="E26" s="224"/>
      <c r="F26" s="224"/>
      <c r="G26" s="224"/>
      <c r="H26" s="206" t="s">
        <v>67</v>
      </c>
      <c r="I26" s="206"/>
      <c r="J26" s="209"/>
      <c r="K26" s="209"/>
      <c r="L26" s="209"/>
      <c r="M26" s="209"/>
      <c r="N26" s="225" t="s">
        <v>99</v>
      </c>
      <c r="O26" s="225"/>
      <c r="P26" s="225"/>
      <c r="Q26" s="225"/>
      <c r="R26" s="225"/>
      <c r="S26" s="225"/>
    </row>
    <row r="27" spans="2:33" ht="273.60000000000002" customHeight="1">
      <c r="B27" s="214" t="s">
        <v>100</v>
      </c>
      <c r="C27" s="215"/>
      <c r="D27" s="208" t="s">
        <v>101</v>
      </c>
      <c r="E27" s="208"/>
      <c r="F27" s="208"/>
      <c r="G27" s="208"/>
      <c r="H27" s="206" t="s">
        <v>67</v>
      </c>
      <c r="I27" s="206"/>
      <c r="J27" s="209"/>
      <c r="K27" s="209"/>
      <c r="L27" s="209"/>
      <c r="M27" s="209"/>
      <c r="N27" s="210" t="s">
        <v>102</v>
      </c>
      <c r="O27" s="210"/>
      <c r="P27" s="210"/>
      <c r="Q27" s="210"/>
      <c r="R27" s="210"/>
      <c r="S27" s="210"/>
    </row>
    <row r="28" spans="2:33" ht="143.44999999999999" customHeight="1">
      <c r="B28" s="216"/>
      <c r="C28" s="217"/>
      <c r="D28" s="208" t="s">
        <v>103</v>
      </c>
      <c r="E28" s="208"/>
      <c r="F28" s="208"/>
      <c r="G28" s="208"/>
      <c r="H28" s="206" t="s">
        <v>67</v>
      </c>
      <c r="I28" s="206"/>
      <c r="J28" s="226"/>
      <c r="K28" s="226"/>
      <c r="L28" s="226"/>
      <c r="M28" s="226"/>
      <c r="N28" s="210" t="s">
        <v>104</v>
      </c>
      <c r="O28" s="210"/>
      <c r="P28" s="210"/>
      <c r="Q28" s="210"/>
      <c r="R28" s="210"/>
      <c r="S28" s="210"/>
    </row>
    <row r="29" spans="2:33" ht="165.95" customHeight="1" thickBot="1">
      <c r="B29" s="218" t="s">
        <v>105</v>
      </c>
      <c r="C29" s="219"/>
      <c r="D29" s="208" t="s">
        <v>106</v>
      </c>
      <c r="E29" s="208"/>
      <c r="F29" s="208"/>
      <c r="G29" s="208"/>
      <c r="H29" s="206" t="s">
        <v>67</v>
      </c>
      <c r="I29" s="206"/>
      <c r="J29" s="209"/>
      <c r="K29" s="209"/>
      <c r="L29" s="209"/>
      <c r="M29" s="209"/>
      <c r="N29" s="210" t="s">
        <v>107</v>
      </c>
      <c r="O29" s="210"/>
      <c r="P29" s="210"/>
      <c r="Q29" s="210"/>
      <c r="R29" s="210"/>
      <c r="S29" s="210"/>
    </row>
    <row r="30" spans="2:33" ht="135.6" customHeight="1">
      <c r="B30" s="220"/>
      <c r="C30" s="221"/>
      <c r="D30" s="208" t="s">
        <v>108</v>
      </c>
      <c r="E30" s="208"/>
      <c r="F30" s="208"/>
      <c r="G30" s="208"/>
      <c r="H30" s="206" t="s">
        <v>67</v>
      </c>
      <c r="I30" s="206"/>
      <c r="J30" s="209"/>
      <c r="K30" s="209"/>
      <c r="L30" s="209"/>
      <c r="M30" s="209"/>
      <c r="N30" s="210" t="s">
        <v>109</v>
      </c>
      <c r="O30" s="210"/>
      <c r="P30" s="210"/>
      <c r="Q30" s="210"/>
      <c r="R30" s="210"/>
      <c r="S30" s="210"/>
      <c r="AB30" s="211"/>
      <c r="AC30" s="212"/>
      <c r="AD30" s="212"/>
      <c r="AE30" s="212"/>
      <c r="AF30" s="212"/>
      <c r="AG30" s="213"/>
    </row>
    <row r="31" spans="2:33" ht="135.6" customHeight="1">
      <c r="B31" s="222"/>
      <c r="C31" s="223"/>
      <c r="D31" s="208" t="s">
        <v>110</v>
      </c>
      <c r="E31" s="208"/>
      <c r="F31" s="208"/>
      <c r="G31" s="208"/>
      <c r="H31" s="206" t="s">
        <v>67</v>
      </c>
      <c r="I31" s="206"/>
      <c r="J31" s="209"/>
      <c r="K31" s="209"/>
      <c r="L31" s="209"/>
      <c r="M31" s="209"/>
      <c r="N31" s="210" t="s">
        <v>111</v>
      </c>
      <c r="O31" s="210"/>
      <c r="P31" s="210"/>
      <c r="Q31" s="210"/>
      <c r="R31" s="210"/>
      <c r="S31" s="210"/>
    </row>
    <row r="32" spans="2:33" ht="122.1" customHeight="1">
      <c r="B32" s="207" t="s">
        <v>112</v>
      </c>
      <c r="C32" s="207"/>
      <c r="D32" s="208" t="s">
        <v>113</v>
      </c>
      <c r="E32" s="208"/>
      <c r="F32" s="208"/>
      <c r="G32" s="208"/>
      <c r="H32" s="206" t="s">
        <v>67</v>
      </c>
      <c r="I32" s="206"/>
      <c r="J32" s="209"/>
      <c r="K32" s="209"/>
      <c r="L32" s="209"/>
      <c r="M32" s="209"/>
      <c r="N32" s="210" t="s">
        <v>114</v>
      </c>
      <c r="O32" s="210"/>
      <c r="P32" s="210"/>
      <c r="Q32" s="210"/>
      <c r="R32" s="210"/>
      <c r="S32" s="210"/>
    </row>
    <row r="33" spans="2:10">
      <c r="B33" s="51"/>
      <c r="C33" s="51"/>
      <c r="D33" s="51"/>
      <c r="E33" s="51"/>
      <c r="F33" s="51"/>
      <c r="G33" s="51"/>
      <c r="H33" s="51"/>
      <c r="I33" s="51"/>
      <c r="J33" s="51"/>
    </row>
    <row r="34" spans="2:10">
      <c r="B34" s="13" t="s">
        <v>67</v>
      </c>
      <c r="C34" s="51"/>
      <c r="D34" s="51"/>
      <c r="E34" s="51"/>
      <c r="F34" s="51"/>
      <c r="G34" s="51"/>
      <c r="H34" s="51"/>
      <c r="I34" s="51"/>
      <c r="J34" s="51"/>
    </row>
    <row r="35" spans="2:10">
      <c r="B35" s="13" t="s">
        <v>115</v>
      </c>
      <c r="C35" s="51"/>
      <c r="D35" s="51"/>
      <c r="E35" s="51"/>
      <c r="F35" s="51"/>
      <c r="G35" s="51"/>
      <c r="H35" s="51"/>
      <c r="I35" s="51"/>
      <c r="J35" s="51"/>
    </row>
    <row r="36" spans="2:10">
      <c r="B36" s="13" t="s">
        <v>116</v>
      </c>
      <c r="C36" s="51"/>
      <c r="D36" s="51"/>
      <c r="E36" s="51"/>
      <c r="F36" s="51"/>
      <c r="G36" s="51"/>
      <c r="H36" s="51"/>
      <c r="I36" s="51"/>
      <c r="J36" s="51"/>
    </row>
    <row r="37" spans="2:10">
      <c r="B37" s="51"/>
      <c r="C37" s="51"/>
      <c r="D37" s="51"/>
      <c r="E37" s="51"/>
      <c r="F37" s="51"/>
      <c r="G37" s="51"/>
      <c r="H37" s="51"/>
      <c r="I37" s="51"/>
      <c r="J37" s="51"/>
    </row>
    <row r="38" spans="2:10">
      <c r="B38" s="51"/>
      <c r="C38" s="51"/>
      <c r="D38" s="51"/>
      <c r="E38" s="51"/>
      <c r="F38" s="51"/>
      <c r="G38" s="51"/>
      <c r="H38" s="51"/>
      <c r="I38" s="51"/>
      <c r="J38" s="51"/>
    </row>
  </sheetData>
  <sheetProtection algorithmName="SHA-512" hashValue="rlhfr6AxGjRHtXeLgFa/pPbzE3L8GGH2PqXdrqcMzh8P0mWi1NgV2wtmQiqOH+hZ4c3IUKfgBzn3zWBEUSQbew==" saltValue="BgyXai18k0KwPEMW6Z4yvA==" spinCount="100000" sheet="1" objects="1" scenarios="1"/>
  <mergeCells count="99">
    <mergeCell ref="B2:Q2"/>
    <mergeCell ref="B9:D9"/>
    <mergeCell ref="B12:C12"/>
    <mergeCell ref="D12:G12"/>
    <mergeCell ref="H12:I12"/>
    <mergeCell ref="J12:M12"/>
    <mergeCell ref="N12:S12"/>
    <mergeCell ref="B10:S10"/>
    <mergeCell ref="B11:S11"/>
    <mergeCell ref="N13:S13"/>
    <mergeCell ref="D15:G15"/>
    <mergeCell ref="H15:I15"/>
    <mergeCell ref="J15:M15"/>
    <mergeCell ref="N15:S15"/>
    <mergeCell ref="D14:G14"/>
    <mergeCell ref="H14:I14"/>
    <mergeCell ref="J14:M14"/>
    <mergeCell ref="N14:S14"/>
    <mergeCell ref="B13:C18"/>
    <mergeCell ref="D18:G18"/>
    <mergeCell ref="J17:M17"/>
    <mergeCell ref="N18:S18"/>
    <mergeCell ref="D16:G16"/>
    <mergeCell ref="H16:I16"/>
    <mergeCell ref="J16:M16"/>
    <mergeCell ref="N16:S16"/>
    <mergeCell ref="D17:G17"/>
    <mergeCell ref="H17:I17"/>
    <mergeCell ref="N17:S17"/>
    <mergeCell ref="H18:I18"/>
    <mergeCell ref="J18:M18"/>
    <mergeCell ref="D13:G13"/>
    <mergeCell ref="H13:I13"/>
    <mergeCell ref="J13:M13"/>
    <mergeCell ref="H21:I21"/>
    <mergeCell ref="B21:C21"/>
    <mergeCell ref="D21:G21"/>
    <mergeCell ref="J21:M21"/>
    <mergeCell ref="N21:S21"/>
    <mergeCell ref="B19:C19"/>
    <mergeCell ref="D19:G19"/>
    <mergeCell ref="H19:I19"/>
    <mergeCell ref="J19:M19"/>
    <mergeCell ref="N19:S19"/>
    <mergeCell ref="B20:C20"/>
    <mergeCell ref="D20:G20"/>
    <mergeCell ref="H20:I20"/>
    <mergeCell ref="J20:M20"/>
    <mergeCell ref="N20:S20"/>
    <mergeCell ref="B22:C25"/>
    <mergeCell ref="D22:G22"/>
    <mergeCell ref="H22:I22"/>
    <mergeCell ref="J22:M22"/>
    <mergeCell ref="N22:S22"/>
    <mergeCell ref="D23:G23"/>
    <mergeCell ref="H23:I23"/>
    <mergeCell ref="J23:M23"/>
    <mergeCell ref="N23:S23"/>
    <mergeCell ref="D24:G24"/>
    <mergeCell ref="H24:I24"/>
    <mergeCell ref="J24:M24"/>
    <mergeCell ref="N24:S24"/>
    <mergeCell ref="D25:G25"/>
    <mergeCell ref="H25:I25"/>
    <mergeCell ref="J25:M25"/>
    <mergeCell ref="N25:S25"/>
    <mergeCell ref="D28:G28"/>
    <mergeCell ref="H28:I28"/>
    <mergeCell ref="J28:M28"/>
    <mergeCell ref="N28:S28"/>
    <mergeCell ref="D27:G27"/>
    <mergeCell ref="H27:I27"/>
    <mergeCell ref="J27:M27"/>
    <mergeCell ref="N27:S27"/>
    <mergeCell ref="B26:C26"/>
    <mergeCell ref="D26:G26"/>
    <mergeCell ref="H26:I26"/>
    <mergeCell ref="J26:M26"/>
    <mergeCell ref="N26:S26"/>
    <mergeCell ref="B27:C28"/>
    <mergeCell ref="B29:C31"/>
    <mergeCell ref="D31:G31"/>
    <mergeCell ref="H31:I31"/>
    <mergeCell ref="J31:M31"/>
    <mergeCell ref="N31:S31"/>
    <mergeCell ref="AB30:AG30"/>
    <mergeCell ref="D29:G29"/>
    <mergeCell ref="H29:I29"/>
    <mergeCell ref="J29:M29"/>
    <mergeCell ref="N29:S29"/>
    <mergeCell ref="D30:G30"/>
    <mergeCell ref="H30:I30"/>
    <mergeCell ref="J30:M30"/>
    <mergeCell ref="N30:S30"/>
    <mergeCell ref="H32:I32"/>
    <mergeCell ref="B32:C32"/>
    <mergeCell ref="D32:G32"/>
    <mergeCell ref="J32:M32"/>
    <mergeCell ref="N32:S32"/>
  </mergeCells>
  <dataValidations count="2">
    <dataValidation type="list" allowBlank="1" showInputMessage="1" showErrorMessage="1" sqref="H28:I28 H32:I32 H15:I15" xr:uid="{6F02EE5A-C2A2-44F5-B56C-2558B6CCD822}">
      <formula1>$B$34:$B$36</formula1>
    </dataValidation>
    <dataValidation type="list" allowBlank="1" showInputMessage="1" showErrorMessage="1" sqref="H29:I31 H13:I14 H16:I21 H23:I27 H22:I22" xr:uid="{D5A6CB57-EA31-4E75-97E4-D882F756F3B1}">
      <formula1>$B$34:$B$35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5"/>
  <sheetViews>
    <sheetView showGridLines="0" showRowColHeaders="0" zoomScale="70" zoomScaleNormal="70" workbookViewId="0">
      <selection activeCell="F10" sqref="F10"/>
    </sheetView>
  </sheetViews>
  <sheetFormatPr defaultColWidth="11.42578125" defaultRowHeight="14.45"/>
  <cols>
    <col min="1" max="1" width="3" customWidth="1"/>
    <col min="6" max="6" width="13.5703125" customWidth="1"/>
    <col min="7" max="7" width="16.7109375" bestFit="1" customWidth="1"/>
    <col min="10" max="10" width="6.140625" customWidth="1"/>
    <col min="11" max="11" width="10.140625" customWidth="1"/>
    <col min="18" max="18" width="16.140625" customWidth="1"/>
    <col min="19" max="19" width="15.28515625" customWidth="1"/>
  </cols>
  <sheetData>
    <row r="1" spans="2:19" ht="10.5" customHeight="1"/>
    <row r="2" spans="2:19" ht="143.1" customHeight="1">
      <c r="B2" s="111"/>
      <c r="C2" s="112"/>
      <c r="D2" s="112"/>
      <c r="E2" s="112"/>
      <c r="F2" s="112"/>
      <c r="G2" s="112"/>
      <c r="H2" s="112"/>
      <c r="I2" s="112"/>
      <c r="J2" s="112"/>
      <c r="K2" s="112"/>
      <c r="L2" s="112"/>
      <c r="M2" s="112"/>
      <c r="N2" s="112"/>
      <c r="O2" s="112"/>
      <c r="P2" s="112"/>
      <c r="Q2" s="112"/>
      <c r="R2" s="30"/>
      <c r="S2" s="30"/>
    </row>
    <row r="3" spans="2:19" ht="3.95" customHeight="1">
      <c r="B3" s="32"/>
      <c r="C3" s="32"/>
      <c r="D3" s="32"/>
      <c r="E3" s="32"/>
      <c r="F3" s="32"/>
      <c r="G3" s="32"/>
      <c r="H3" s="32"/>
      <c r="I3" s="32"/>
      <c r="J3" s="32"/>
      <c r="K3" s="32"/>
      <c r="L3" s="32"/>
      <c r="M3" s="32"/>
      <c r="N3" s="32"/>
      <c r="O3" s="32"/>
      <c r="P3" s="32"/>
      <c r="Q3" s="32"/>
      <c r="R3" s="32"/>
      <c r="S3" s="32"/>
    </row>
    <row r="4" spans="2:19" ht="36.950000000000003" customHeight="1"/>
    <row r="5" spans="2:19" ht="24" customHeight="1">
      <c r="S5" s="33"/>
    </row>
    <row r="6" spans="2:19" ht="3.95" customHeight="1">
      <c r="B6" s="32"/>
      <c r="C6" s="32"/>
      <c r="D6" s="32"/>
      <c r="E6" s="32"/>
      <c r="F6" s="32"/>
      <c r="G6" s="32"/>
      <c r="H6" s="32"/>
      <c r="I6" s="32"/>
      <c r="J6" s="32"/>
      <c r="K6" s="32"/>
      <c r="L6" s="32"/>
      <c r="M6" s="32"/>
      <c r="N6" s="32"/>
      <c r="O6" s="32"/>
      <c r="P6" s="32"/>
      <c r="Q6" s="32"/>
      <c r="R6" s="32"/>
      <c r="S6" s="32"/>
    </row>
    <row r="7" spans="2:19" ht="3.6" customHeight="1"/>
    <row r="8" spans="2:19" ht="15" thickBot="1"/>
    <row r="9" spans="2:19" ht="59.1" customHeight="1" thickTop="1">
      <c r="B9" s="238" t="s">
        <v>117</v>
      </c>
      <c r="C9" s="239"/>
      <c r="D9" s="240" t="s">
        <v>118</v>
      </c>
      <c r="E9" s="240"/>
      <c r="F9" s="44" t="s">
        <v>116</v>
      </c>
      <c r="G9" s="44" t="s">
        <v>67</v>
      </c>
      <c r="H9" s="45" t="s">
        <v>115</v>
      </c>
      <c r="I9" s="241" t="s">
        <v>119</v>
      </c>
      <c r="J9" s="242"/>
      <c r="K9" s="243" t="s">
        <v>120</v>
      </c>
      <c r="L9" s="244"/>
      <c r="M9" s="245" t="s">
        <v>121</v>
      </c>
      <c r="N9" s="246"/>
      <c r="O9" s="246"/>
      <c r="P9" s="247" t="str">
        <f>+IF(M10="certifica", "Felicitaciones al CPHS por el compromiso y dedicación frente a los temas normativos de SST.
Vamos por el siguiente nivel de certificación !!.","Recuerden que pueden optar por una 2da oportunidad, cumpliendo el 100% del plan de acción que deben elaborar con las brechas obtenidas.                              
Plazo máximo: 3 meses para hacerlo llegar al auditor con el 100% de cumplimiento.")</f>
        <v>Felicitaciones al CPHS por el compromiso y dedicación frente a los temas normativos de SST.
Vamos por el siguiente nivel de certificación !!.</v>
      </c>
      <c r="Q9" s="248"/>
      <c r="R9" s="248"/>
      <c r="S9" s="249"/>
    </row>
    <row r="10" spans="2:19" ht="65.099999999999994" customHeight="1" thickBot="1">
      <c r="B10" s="253" t="s">
        <v>122</v>
      </c>
      <c r="C10" s="254"/>
      <c r="D10" s="255">
        <f>F23</f>
        <v>20</v>
      </c>
      <c r="E10" s="255"/>
      <c r="F10" s="24">
        <f>G23</f>
        <v>0</v>
      </c>
      <c r="G10" s="24">
        <f>H23</f>
        <v>20</v>
      </c>
      <c r="H10" s="46">
        <f>I23</f>
        <v>0</v>
      </c>
      <c r="I10" s="256">
        <f>(G10*100)/(G10+H10)</f>
        <v>100</v>
      </c>
      <c r="J10" s="257"/>
      <c r="K10" s="258">
        <v>100</v>
      </c>
      <c r="L10" s="259"/>
      <c r="M10" s="260" t="str">
        <f>IF(I10&gt;=100,"CERTIFICA","NO CERTIFICA")</f>
        <v>CERTIFICA</v>
      </c>
      <c r="N10" s="261"/>
      <c r="O10" s="261"/>
      <c r="P10" s="250"/>
      <c r="Q10" s="251"/>
      <c r="R10" s="251"/>
      <c r="S10" s="252"/>
    </row>
    <row r="11" spans="2:19" ht="15" thickTop="1">
      <c r="J11" s="11"/>
      <c r="K11" s="11"/>
      <c r="L11" s="11"/>
    </row>
    <row r="12" spans="2:19" ht="3.95" customHeight="1">
      <c r="J12" s="11"/>
      <c r="K12" s="11"/>
      <c r="L12" s="11"/>
    </row>
    <row r="13" spans="2:19" ht="65.099999999999994" customHeight="1">
      <c r="B13" s="262" t="s">
        <v>123</v>
      </c>
      <c r="C13" s="262"/>
      <c r="D13" s="262"/>
      <c r="E13" s="262"/>
      <c r="F13" s="44" t="s">
        <v>124</v>
      </c>
      <c r="G13" s="44" t="s">
        <v>116</v>
      </c>
      <c r="H13" s="44" t="s">
        <v>67</v>
      </c>
      <c r="I13" s="44" t="s">
        <v>115</v>
      </c>
      <c r="J13" s="263" t="s">
        <v>125</v>
      </c>
      <c r="K13" s="264"/>
      <c r="L13" s="11"/>
    </row>
    <row r="14" spans="2:19" ht="39" customHeight="1">
      <c r="B14" s="208" t="s">
        <v>126</v>
      </c>
      <c r="C14" s="208"/>
      <c r="D14" s="208"/>
      <c r="E14" s="208"/>
      <c r="F14" s="16">
        <f>6-G14</f>
        <v>6</v>
      </c>
      <c r="G14" s="17">
        <f>COUNTIF('2.- PAUTA DE EVALUACIÓN'!$H$13:$I$18,G13)</f>
        <v>0</v>
      </c>
      <c r="H14" s="17">
        <f>COUNTIF('2.- PAUTA DE EVALUACIÓN'!$H$13:$I$18,H13)</f>
        <v>6</v>
      </c>
      <c r="I14" s="17">
        <f>COUNTIF('2.- PAUTA DE EVALUACIÓN'!$H$13:$I$18,I13)</f>
        <v>0</v>
      </c>
      <c r="J14" s="265">
        <f t="shared" ref="J14:J20" si="0">+H14/F14</f>
        <v>1</v>
      </c>
      <c r="K14" s="266"/>
      <c r="L14" s="11"/>
    </row>
    <row r="15" spans="2:19" ht="25.5" customHeight="1">
      <c r="B15" s="208" t="s">
        <v>79</v>
      </c>
      <c r="C15" s="208"/>
      <c r="D15" s="208"/>
      <c r="E15" s="208"/>
      <c r="F15" s="16">
        <f>1-G15</f>
        <v>1</v>
      </c>
      <c r="G15" s="17">
        <f>COUNTIF('2.- PAUTA DE EVALUACIÓN'!$H$19:$I$19,G13)</f>
        <v>0</v>
      </c>
      <c r="H15" s="17">
        <f>COUNTIF('2.- PAUTA DE EVALUACIÓN'!$H$19:$I$19,H13)</f>
        <v>1</v>
      </c>
      <c r="I15" s="17">
        <f>COUNTIF('2.- PAUTA DE EVALUACIÓN'!$H$19:$I$19,I13)</f>
        <v>0</v>
      </c>
      <c r="J15" s="265">
        <f t="shared" si="0"/>
        <v>1</v>
      </c>
      <c r="K15" s="266"/>
      <c r="L15" s="11"/>
    </row>
    <row r="16" spans="2:19" ht="25.5" customHeight="1">
      <c r="B16" s="208" t="s">
        <v>82</v>
      </c>
      <c r="C16" s="208"/>
      <c r="D16" s="208"/>
      <c r="E16" s="208"/>
      <c r="F16" s="16">
        <f>1-G16</f>
        <v>1</v>
      </c>
      <c r="G16" s="17">
        <f>COUNTIF('2.- PAUTA DE EVALUACIÓN'!$H$20:$I$20,G13)</f>
        <v>0</v>
      </c>
      <c r="H16" s="17">
        <f>COUNTIF('2.- PAUTA DE EVALUACIÓN'!$H$20:$I$20,H13)</f>
        <v>1</v>
      </c>
      <c r="I16" s="17">
        <f>COUNTIF('2.- PAUTA DE EVALUACIÓN'!$H$20:$I$20,I13)</f>
        <v>0</v>
      </c>
      <c r="J16" s="265">
        <f t="shared" si="0"/>
        <v>1</v>
      </c>
      <c r="K16" s="266"/>
      <c r="L16" s="11"/>
    </row>
    <row r="17" spans="2:12" ht="25.5" customHeight="1">
      <c r="B17" s="208" t="s">
        <v>85</v>
      </c>
      <c r="C17" s="208"/>
      <c r="D17" s="208"/>
      <c r="E17" s="208"/>
      <c r="F17" s="16">
        <f>1-G17</f>
        <v>1</v>
      </c>
      <c r="G17" s="17">
        <f>COUNTIF('2.- PAUTA DE EVALUACIÓN'!$H$21:$I$21,G13)</f>
        <v>0</v>
      </c>
      <c r="H17" s="17">
        <f>COUNTIF('2.- PAUTA DE EVALUACIÓN'!$H$21:$I$21,H13)</f>
        <v>1</v>
      </c>
      <c r="I17" s="17">
        <f>COUNTIF('2.- PAUTA DE EVALUACIÓN'!$H$21:$I$21,I13)</f>
        <v>0</v>
      </c>
      <c r="J17" s="265">
        <f t="shared" si="0"/>
        <v>1</v>
      </c>
      <c r="K17" s="266"/>
      <c r="L17" s="11"/>
    </row>
    <row r="18" spans="2:12" ht="25.5" customHeight="1">
      <c r="B18" s="208" t="s">
        <v>127</v>
      </c>
      <c r="C18" s="208"/>
      <c r="D18" s="208"/>
      <c r="E18" s="208"/>
      <c r="F18" s="16">
        <f>4-G18</f>
        <v>4</v>
      </c>
      <c r="G18" s="17">
        <f>COUNTIF('2.- PAUTA DE EVALUACIÓN'!$H$22:$I$25,G13)</f>
        <v>0</v>
      </c>
      <c r="H18" s="17">
        <f>COUNTIF('2.- PAUTA DE EVALUACIÓN'!$H$22:$I$25,H13)</f>
        <v>4</v>
      </c>
      <c r="I18" s="17">
        <f>COUNTIF('2.- PAUTA DE EVALUACIÓN'!$H$22:$I$25,I13)</f>
        <v>0</v>
      </c>
      <c r="J18" s="265">
        <f t="shared" si="0"/>
        <v>1</v>
      </c>
      <c r="K18" s="266"/>
      <c r="L18" s="11"/>
    </row>
    <row r="19" spans="2:12" ht="30.95" customHeight="1">
      <c r="B19" s="208" t="s">
        <v>97</v>
      </c>
      <c r="C19" s="208"/>
      <c r="D19" s="208"/>
      <c r="E19" s="208"/>
      <c r="F19" s="16">
        <f>1-G19</f>
        <v>1</v>
      </c>
      <c r="G19" s="17">
        <f>COUNTIF('2.- PAUTA DE EVALUACIÓN'!$H$26:$I$26,G13)</f>
        <v>0</v>
      </c>
      <c r="H19" s="17">
        <f>COUNTIF('2.- PAUTA DE EVALUACIÓN'!$H$26:$I$26,H13)</f>
        <v>1</v>
      </c>
      <c r="I19" s="17">
        <f>COUNTIF('2.- PAUTA DE EVALUACIÓN'!$H$26:$I$26,I13)</f>
        <v>0</v>
      </c>
      <c r="J19" s="265">
        <f t="shared" si="0"/>
        <v>1</v>
      </c>
      <c r="K19" s="266"/>
      <c r="L19" s="11"/>
    </row>
    <row r="20" spans="2:12" ht="30.95" customHeight="1">
      <c r="B20" s="208" t="s">
        <v>100</v>
      </c>
      <c r="C20" s="208"/>
      <c r="D20" s="208"/>
      <c r="E20" s="208"/>
      <c r="F20" s="16">
        <f>2-G20</f>
        <v>2</v>
      </c>
      <c r="G20" s="17">
        <f>COUNTIF('2.- PAUTA DE EVALUACIÓN'!$H$27:$I$28,G13)</f>
        <v>0</v>
      </c>
      <c r="H20" s="17">
        <f>COUNTIF('2.- PAUTA DE EVALUACIÓN'!$H$27:$I$28,H13)</f>
        <v>2</v>
      </c>
      <c r="I20" s="17">
        <f>COUNTIF('2.- PAUTA DE EVALUACIÓN'!$H$27:$I$28,I13)</f>
        <v>0</v>
      </c>
      <c r="J20" s="265">
        <f t="shared" si="0"/>
        <v>1</v>
      </c>
      <c r="K20" s="266"/>
      <c r="L20" s="11"/>
    </row>
    <row r="21" spans="2:12" ht="30.95" customHeight="1">
      <c r="B21" s="208" t="s">
        <v>128</v>
      </c>
      <c r="C21" s="208"/>
      <c r="D21" s="208"/>
      <c r="E21" s="208"/>
      <c r="F21" s="16">
        <f>3-G21</f>
        <v>3</v>
      </c>
      <c r="G21" s="17">
        <f>COUNTIF('2.- PAUTA DE EVALUACIÓN'!$H$29:$I$31,G13)</f>
        <v>0</v>
      </c>
      <c r="H21" s="17">
        <f>COUNTIF('2.- PAUTA DE EVALUACIÓN'!$H$29:$I$31,H13)</f>
        <v>3</v>
      </c>
      <c r="I21" s="17">
        <f>COUNTIF('2.- PAUTA DE EVALUACIÓN'!$H$29:$I$31,I13)</f>
        <v>0</v>
      </c>
      <c r="J21" s="265">
        <f t="shared" ref="J21" si="1">+H21/F21</f>
        <v>1</v>
      </c>
      <c r="K21" s="266"/>
      <c r="L21" s="11"/>
    </row>
    <row r="22" spans="2:12" ht="30.95" customHeight="1">
      <c r="B22" s="208" t="s">
        <v>129</v>
      </c>
      <c r="C22" s="208"/>
      <c r="D22" s="208"/>
      <c r="E22" s="208"/>
      <c r="F22" s="16">
        <f>1-G22</f>
        <v>1</v>
      </c>
      <c r="G22" s="17">
        <f>COUNTIF('2.- PAUTA DE EVALUACIÓN'!$H$32:$I$32,G13)</f>
        <v>0</v>
      </c>
      <c r="H22" s="17">
        <f>COUNTIF('2.- PAUTA DE EVALUACIÓN'!$H$32:$I$32,H13)</f>
        <v>1</v>
      </c>
      <c r="I22" s="17">
        <f>COUNTIF('2.- PAUTA DE EVALUACIÓN'!$H$32:$I$32,I13)</f>
        <v>0</v>
      </c>
      <c r="J22" s="265">
        <f>+IFERROR(H22/F22,"N/A")</f>
        <v>1</v>
      </c>
      <c r="K22" s="266"/>
      <c r="L22" s="11"/>
    </row>
    <row r="23" spans="2:12" ht="26.45" customHeight="1">
      <c r="B23" s="267" t="s">
        <v>130</v>
      </c>
      <c r="C23" s="268"/>
      <c r="D23" s="268"/>
      <c r="E23" s="269"/>
      <c r="F23" s="27">
        <f>SUM(F14:F22)</f>
        <v>20</v>
      </c>
      <c r="G23" s="27">
        <f>SUM(G14:G22)</f>
        <v>0</v>
      </c>
      <c r="H23" s="27">
        <f>SUM(H14:H22)</f>
        <v>20</v>
      </c>
      <c r="I23" s="28">
        <f>SUM(I14:I22)</f>
        <v>0</v>
      </c>
      <c r="K23" s="11"/>
      <c r="L23" s="11"/>
    </row>
    <row r="24" spans="2:12">
      <c r="J24" s="11"/>
      <c r="K24" s="11"/>
      <c r="L24" s="11"/>
    </row>
    <row r="25" spans="2:12">
      <c r="J25" s="11"/>
      <c r="K25" s="11"/>
      <c r="L25" s="11"/>
    </row>
  </sheetData>
  <sheetProtection algorithmName="SHA-512" hashValue="zotq/SODgv5eXklDumqEK+onQDwLfFA+EbOUaLF5HDHDMrn8U4fatjzktQvtPx50qwc+/iQMeZwbr/CtJ/93zQ==" saltValue="zUCX6kb0BWf9U/H58ujsFA==" spinCount="100000" sheet="1" objects="1" scenarios="1"/>
  <mergeCells count="33">
    <mergeCell ref="B23:E23"/>
    <mergeCell ref="B19:E19"/>
    <mergeCell ref="J19:K19"/>
    <mergeCell ref="B20:E20"/>
    <mergeCell ref="J20:K20"/>
    <mergeCell ref="B22:E22"/>
    <mergeCell ref="J22:K22"/>
    <mergeCell ref="B21:E21"/>
    <mergeCell ref="J21:K21"/>
    <mergeCell ref="B16:E16"/>
    <mergeCell ref="J16:K16"/>
    <mergeCell ref="B17:E17"/>
    <mergeCell ref="J17:K17"/>
    <mergeCell ref="B18:E18"/>
    <mergeCell ref="J18:K18"/>
    <mergeCell ref="B13:E13"/>
    <mergeCell ref="J13:K13"/>
    <mergeCell ref="B14:E14"/>
    <mergeCell ref="J14:K14"/>
    <mergeCell ref="B15:E15"/>
    <mergeCell ref="J15:K15"/>
    <mergeCell ref="B2:Q2"/>
    <mergeCell ref="B9:C9"/>
    <mergeCell ref="D9:E9"/>
    <mergeCell ref="I9:J9"/>
    <mergeCell ref="K9:L9"/>
    <mergeCell ref="M9:O9"/>
    <mergeCell ref="P9:S10"/>
    <mergeCell ref="B10:C10"/>
    <mergeCell ref="D10:E10"/>
    <mergeCell ref="I10:J10"/>
    <mergeCell ref="K10:L10"/>
    <mergeCell ref="M10:O10"/>
  </mergeCells>
  <conditionalFormatting sqref="M10:O10">
    <cfRule type="cellIs" dxfId="1" priority="1" operator="equal">
      <formula>"certifica"</formula>
    </cfRule>
    <cfRule type="cellIs" dxfId="0" priority="2" operator="equal">
      <formula>"no certifica"</formula>
    </cfRule>
  </conditionalFormatting>
  <pageMargins left="0.7" right="0.7" top="0.75" bottom="0.75" header="0.3" footer="0.3"/>
  <pageSetup orientation="portrait" r:id="rId1"/>
  <ignoredErrors>
    <ignoredError sqref="F16 F18 F20 H14"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1"/>
  <sheetViews>
    <sheetView showGridLines="0" showRowColHeaders="0" zoomScale="70" zoomScaleNormal="70" workbookViewId="0">
      <selection activeCell="N10" sqref="N10"/>
    </sheetView>
  </sheetViews>
  <sheetFormatPr defaultColWidth="11.42578125" defaultRowHeight="14.45"/>
  <cols>
    <col min="1" max="1" width="3" customWidth="1"/>
    <col min="6" max="6" width="12.5703125" customWidth="1"/>
    <col min="7" max="7" width="30.85546875" customWidth="1"/>
    <col min="10" max="10" width="19.5703125" customWidth="1"/>
    <col min="11" max="11" width="10.140625" customWidth="1"/>
    <col min="15" max="15" width="14.140625" customWidth="1"/>
    <col min="19" max="19" width="4.42578125" customWidth="1"/>
  </cols>
  <sheetData>
    <row r="1" spans="1:19" ht="10.5" customHeight="1"/>
    <row r="2" spans="1:19" ht="143.1" customHeight="1">
      <c r="B2" s="111"/>
      <c r="C2" s="112"/>
      <c r="D2" s="112"/>
      <c r="E2" s="112"/>
      <c r="F2" s="112"/>
      <c r="G2" s="112"/>
      <c r="H2" s="112"/>
      <c r="I2" s="112"/>
      <c r="J2" s="112"/>
      <c r="K2" s="112"/>
      <c r="L2" s="112"/>
      <c r="M2" s="112"/>
      <c r="N2" s="112"/>
      <c r="O2" s="112"/>
      <c r="P2" s="112"/>
      <c r="Q2" s="112"/>
      <c r="R2" s="30"/>
      <c r="S2" s="30"/>
    </row>
    <row r="3" spans="1:19" ht="3.95" customHeight="1">
      <c r="B3" s="32"/>
      <c r="C3" s="32"/>
      <c r="D3" s="32"/>
      <c r="E3" s="32"/>
      <c r="F3" s="32"/>
      <c r="G3" s="32"/>
      <c r="H3" s="32"/>
      <c r="I3" s="32"/>
      <c r="J3" s="32"/>
      <c r="K3" s="32"/>
      <c r="L3" s="32"/>
      <c r="M3" s="32"/>
      <c r="N3" s="32"/>
      <c r="O3" s="32"/>
      <c r="P3" s="32"/>
      <c r="Q3" s="32"/>
      <c r="R3" s="32"/>
      <c r="S3" s="32"/>
    </row>
    <row r="4" spans="1:19" ht="36.950000000000003" customHeight="1"/>
    <row r="5" spans="1:19" ht="24" customHeight="1">
      <c r="S5" s="33"/>
    </row>
    <row r="6" spans="1:19" ht="3.95" customHeight="1">
      <c r="B6" s="32"/>
      <c r="C6" s="32"/>
      <c r="D6" s="32"/>
      <c r="E6" s="32"/>
      <c r="F6" s="32"/>
      <c r="G6" s="32"/>
      <c r="H6" s="32"/>
      <c r="I6" s="32"/>
      <c r="J6" s="32"/>
      <c r="K6" s="32"/>
      <c r="L6" s="32"/>
      <c r="M6" s="32"/>
      <c r="N6" s="32"/>
      <c r="O6" s="32"/>
      <c r="P6" s="32"/>
      <c r="Q6" s="32"/>
      <c r="R6" s="32"/>
      <c r="S6" s="32"/>
    </row>
    <row r="7" spans="1:19" ht="3.6" customHeight="1"/>
    <row r="8" spans="1:19" ht="3.95" customHeight="1"/>
    <row r="9" spans="1:19" ht="104.45" customHeight="1">
      <c r="B9" s="275" t="s">
        <v>131</v>
      </c>
      <c r="C9" s="276"/>
      <c r="D9" s="276"/>
      <c r="E9" s="276"/>
      <c r="F9" s="276"/>
      <c r="G9" s="276"/>
      <c r="H9" s="276"/>
      <c r="I9" s="276"/>
      <c r="J9" s="276"/>
      <c r="K9" s="276"/>
      <c r="L9" s="276"/>
      <c r="M9" s="276"/>
      <c r="N9" s="276"/>
      <c r="O9" s="276"/>
      <c r="P9" s="276"/>
      <c r="Q9" s="276"/>
      <c r="R9" s="276"/>
      <c r="S9" s="277"/>
    </row>
    <row r="10" spans="1:19" ht="9.9499999999999993" customHeight="1" thickBot="1">
      <c r="A10" s="48"/>
      <c r="B10" s="48"/>
      <c r="C10" s="48"/>
      <c r="D10" s="48"/>
      <c r="E10" s="48"/>
      <c r="F10" s="48"/>
      <c r="G10" s="48"/>
      <c r="H10" s="48"/>
      <c r="I10" s="48"/>
      <c r="J10" s="48"/>
      <c r="K10" s="48"/>
      <c r="L10" s="48"/>
      <c r="M10" s="48"/>
      <c r="N10" s="48"/>
      <c r="O10" s="48"/>
      <c r="P10" s="48"/>
      <c r="Q10" s="48"/>
      <c r="R10" s="48"/>
    </row>
    <row r="11" spans="1:19" ht="32.450000000000003" customHeight="1" thickBot="1">
      <c r="A11" s="55"/>
      <c r="B11" s="281" t="s">
        <v>132</v>
      </c>
      <c r="C11" s="282"/>
      <c r="D11" s="282"/>
      <c r="E11" s="283"/>
      <c r="F11" s="283"/>
      <c r="G11" s="283"/>
      <c r="H11" s="284" t="s">
        <v>133</v>
      </c>
      <c r="I11" s="284"/>
      <c r="J11" s="285"/>
      <c r="K11" s="278"/>
      <c r="L11" s="279"/>
      <c r="M11" s="55"/>
      <c r="N11" s="55"/>
      <c r="O11" s="55"/>
      <c r="P11" s="55"/>
      <c r="Q11" s="55"/>
      <c r="R11" s="55"/>
      <c r="S11" s="55"/>
    </row>
    <row r="12" spans="1:19" ht="9" customHeight="1">
      <c r="A12" s="55"/>
      <c r="B12" s="56"/>
      <c r="C12" s="18"/>
      <c r="D12" s="18"/>
      <c r="E12" s="18"/>
      <c r="F12" s="57"/>
      <c r="G12" s="57"/>
      <c r="H12" s="57"/>
      <c r="I12" s="57"/>
      <c r="J12" s="57"/>
      <c r="K12" s="55"/>
      <c r="L12" s="55"/>
      <c r="M12" s="55"/>
      <c r="N12" s="55"/>
      <c r="O12" s="55"/>
      <c r="P12" s="55"/>
      <c r="Q12" s="55"/>
      <c r="R12" s="55"/>
      <c r="S12" s="55"/>
    </row>
    <row r="13" spans="1:19" s="26" customFormat="1" ht="59.45" customHeight="1">
      <c r="A13" s="58"/>
      <c r="B13" s="59" t="s">
        <v>134</v>
      </c>
      <c r="C13" s="286" t="s">
        <v>135</v>
      </c>
      <c r="D13" s="287"/>
      <c r="E13" s="288"/>
      <c r="F13" s="289" t="s">
        <v>136</v>
      </c>
      <c r="G13" s="289"/>
      <c r="H13" s="289" t="s">
        <v>137</v>
      </c>
      <c r="I13" s="289"/>
      <c r="J13" s="289"/>
      <c r="K13" s="289" t="s">
        <v>138</v>
      </c>
      <c r="L13" s="289"/>
      <c r="M13" s="289" t="s">
        <v>139</v>
      </c>
      <c r="N13" s="289"/>
      <c r="O13" s="59" t="s">
        <v>140</v>
      </c>
      <c r="P13" s="286" t="s">
        <v>141</v>
      </c>
      <c r="Q13" s="287"/>
      <c r="R13" s="287"/>
      <c r="S13" s="288"/>
    </row>
    <row r="14" spans="1:19" ht="79.5" customHeight="1">
      <c r="A14" s="47"/>
      <c r="B14" s="29"/>
      <c r="C14" s="270"/>
      <c r="D14" s="271"/>
      <c r="E14" s="272"/>
      <c r="F14" s="270"/>
      <c r="G14" s="272"/>
      <c r="H14" s="270"/>
      <c r="I14" s="271"/>
      <c r="J14" s="272"/>
      <c r="K14" s="273"/>
      <c r="L14" s="274"/>
      <c r="M14" s="273"/>
      <c r="N14" s="274"/>
      <c r="O14" s="31"/>
      <c r="P14" s="273"/>
      <c r="Q14" s="280"/>
      <c r="R14" s="280"/>
      <c r="S14" s="274"/>
    </row>
    <row r="15" spans="1:19" ht="79.5" customHeight="1">
      <c r="A15" s="55"/>
      <c r="B15" s="29"/>
      <c r="C15" s="270"/>
      <c r="D15" s="271"/>
      <c r="E15" s="272"/>
      <c r="F15" s="270"/>
      <c r="G15" s="272"/>
      <c r="H15" s="270"/>
      <c r="I15" s="271"/>
      <c r="J15" s="272"/>
      <c r="K15" s="273"/>
      <c r="L15" s="274"/>
      <c r="M15" s="273"/>
      <c r="N15" s="274"/>
      <c r="O15" s="31"/>
      <c r="P15" s="273"/>
      <c r="Q15" s="280"/>
      <c r="R15" s="280"/>
      <c r="S15" s="274"/>
    </row>
    <row r="16" spans="1:19" ht="79.5" customHeight="1">
      <c r="A16" s="55"/>
      <c r="B16" s="29"/>
      <c r="C16" s="270"/>
      <c r="D16" s="271"/>
      <c r="E16" s="272"/>
      <c r="F16" s="270"/>
      <c r="G16" s="272"/>
      <c r="H16" s="270"/>
      <c r="I16" s="271"/>
      <c r="J16" s="272"/>
      <c r="K16" s="273"/>
      <c r="L16" s="274"/>
      <c r="M16" s="273"/>
      <c r="N16" s="274"/>
      <c r="O16" s="31"/>
      <c r="P16" s="273"/>
      <c r="Q16" s="280"/>
      <c r="R16" s="280"/>
      <c r="S16" s="274"/>
    </row>
    <row r="17" spans="1:19" ht="79.5" customHeight="1">
      <c r="A17" s="55"/>
      <c r="B17" s="29"/>
      <c r="C17" s="270"/>
      <c r="D17" s="271"/>
      <c r="E17" s="272"/>
      <c r="F17" s="270"/>
      <c r="G17" s="272"/>
      <c r="H17" s="270"/>
      <c r="I17" s="271"/>
      <c r="J17" s="272"/>
      <c r="K17" s="273"/>
      <c r="L17" s="274"/>
      <c r="M17" s="273"/>
      <c r="N17" s="274"/>
      <c r="O17" s="31"/>
      <c r="P17" s="273"/>
      <c r="Q17" s="280"/>
      <c r="R17" s="280"/>
      <c r="S17" s="274"/>
    </row>
    <row r="18" spans="1:19" ht="79.5" customHeight="1">
      <c r="A18" s="55"/>
      <c r="B18" s="29"/>
      <c r="C18" s="270"/>
      <c r="D18" s="271"/>
      <c r="E18" s="272"/>
      <c r="F18" s="270"/>
      <c r="G18" s="272"/>
      <c r="H18" s="270"/>
      <c r="I18" s="271"/>
      <c r="J18" s="272"/>
      <c r="K18" s="273"/>
      <c r="L18" s="274"/>
      <c r="M18" s="273"/>
      <c r="N18" s="274"/>
      <c r="O18" s="31"/>
      <c r="P18" s="273"/>
      <c r="Q18" s="280"/>
      <c r="R18" s="280"/>
      <c r="S18" s="274"/>
    </row>
    <row r="19" spans="1:19" ht="79.5" customHeight="1">
      <c r="A19" s="55"/>
      <c r="B19" s="29"/>
      <c r="C19" s="270"/>
      <c r="D19" s="271"/>
      <c r="E19" s="272"/>
      <c r="F19" s="270"/>
      <c r="G19" s="272"/>
      <c r="H19" s="270"/>
      <c r="I19" s="271"/>
      <c r="J19" s="272"/>
      <c r="K19" s="273"/>
      <c r="L19" s="274"/>
      <c r="M19" s="273"/>
      <c r="N19" s="274"/>
      <c r="O19" s="31"/>
      <c r="P19" s="273"/>
      <c r="Q19" s="280"/>
      <c r="R19" s="280"/>
      <c r="S19" s="274"/>
    </row>
    <row r="20" spans="1:19" ht="79.5" customHeight="1">
      <c r="A20" s="55"/>
      <c r="B20" s="29"/>
      <c r="C20" s="270"/>
      <c r="D20" s="271"/>
      <c r="E20" s="272"/>
      <c r="F20" s="270"/>
      <c r="G20" s="272"/>
      <c r="H20" s="270"/>
      <c r="I20" s="271"/>
      <c r="J20" s="272"/>
      <c r="K20" s="273"/>
      <c r="L20" s="274"/>
      <c r="M20" s="273"/>
      <c r="N20" s="274"/>
      <c r="O20" s="31"/>
      <c r="P20" s="273"/>
      <c r="Q20" s="280"/>
      <c r="R20" s="280"/>
      <c r="S20" s="274"/>
    </row>
    <row r="21" spans="1:19" ht="42.6" customHeight="1">
      <c r="A21" s="55"/>
      <c r="B21" s="55"/>
      <c r="C21" s="55"/>
      <c r="D21" s="55"/>
      <c r="E21" s="55"/>
      <c r="F21" s="55"/>
      <c r="G21" s="55"/>
      <c r="H21" s="55"/>
      <c r="I21" s="55"/>
      <c r="J21" s="55"/>
      <c r="K21" s="55"/>
      <c r="L21" s="55"/>
      <c r="M21" s="55"/>
      <c r="N21" s="55"/>
      <c r="O21" s="55"/>
      <c r="P21" s="55"/>
      <c r="Q21" s="55"/>
      <c r="R21" s="55"/>
      <c r="S21" s="55"/>
    </row>
    <row r="22" spans="1:19" ht="42.6" customHeight="1">
      <c r="A22" s="55"/>
      <c r="B22" s="55"/>
      <c r="C22" s="55"/>
      <c r="D22" s="55"/>
      <c r="E22" s="55"/>
      <c r="F22" s="55"/>
      <c r="G22" s="55"/>
      <c r="H22" s="55"/>
      <c r="I22" s="55"/>
      <c r="J22" s="55"/>
      <c r="K22" s="55"/>
      <c r="L22" s="55"/>
      <c r="M22" s="55"/>
      <c r="N22" s="55"/>
      <c r="O22" s="55"/>
      <c r="P22" s="55"/>
      <c r="Q22" s="55"/>
      <c r="R22" s="55"/>
      <c r="S22" s="55"/>
    </row>
    <row r="23" spans="1:19" ht="42.6" customHeight="1">
      <c r="A23" s="55"/>
      <c r="B23" s="55"/>
      <c r="C23" s="55"/>
      <c r="D23" s="55"/>
      <c r="E23" s="55"/>
      <c r="F23" s="55"/>
      <c r="G23" s="55"/>
      <c r="H23" s="55"/>
      <c r="I23" s="55"/>
      <c r="J23" s="55"/>
      <c r="K23" s="55"/>
      <c r="L23" s="55"/>
      <c r="M23" s="55"/>
      <c r="N23" s="55"/>
      <c r="O23" s="55"/>
      <c r="P23" s="55"/>
      <c r="Q23" s="55"/>
      <c r="R23" s="55"/>
      <c r="S23" s="55"/>
    </row>
    <row r="24" spans="1:19" ht="42.6" customHeight="1">
      <c r="A24" s="55"/>
      <c r="B24" s="55"/>
      <c r="C24" s="55"/>
      <c r="D24" s="55"/>
      <c r="E24" s="55"/>
      <c r="F24" s="55"/>
      <c r="G24" s="55"/>
      <c r="H24" s="55"/>
      <c r="I24" s="55"/>
      <c r="J24" s="55"/>
      <c r="K24" s="55"/>
      <c r="L24" s="55"/>
      <c r="M24" s="55"/>
      <c r="N24" s="55"/>
      <c r="O24" s="55"/>
      <c r="P24" s="55"/>
      <c r="Q24" s="55"/>
      <c r="R24" s="55"/>
      <c r="S24" s="55"/>
    </row>
    <row r="25" spans="1:19" ht="42.6" customHeight="1">
      <c r="A25" s="55"/>
      <c r="B25" s="55"/>
      <c r="C25" s="55"/>
      <c r="D25" s="55"/>
      <c r="E25" s="55"/>
      <c r="F25" s="55"/>
      <c r="G25" s="55"/>
      <c r="H25" s="55"/>
      <c r="I25" s="55"/>
      <c r="J25" s="55"/>
      <c r="K25" s="55"/>
      <c r="L25" s="55"/>
      <c r="M25" s="55"/>
      <c r="N25" s="55"/>
      <c r="O25" s="55"/>
      <c r="P25" s="55"/>
      <c r="Q25" s="55"/>
      <c r="R25" s="55"/>
      <c r="S25" s="55"/>
    </row>
    <row r="26" spans="1:19" ht="42.6" customHeight="1">
      <c r="A26" s="55"/>
      <c r="B26" s="55"/>
      <c r="C26" s="55"/>
      <c r="D26" s="55"/>
      <c r="E26" s="55"/>
      <c r="F26" s="55"/>
      <c r="G26" s="55"/>
      <c r="H26" s="55"/>
      <c r="I26" s="55"/>
      <c r="J26" s="55"/>
      <c r="K26" s="55"/>
      <c r="L26" s="55"/>
      <c r="M26" s="55"/>
      <c r="N26" s="55"/>
      <c r="O26" s="55"/>
      <c r="P26" s="55"/>
      <c r="Q26" s="55"/>
      <c r="R26" s="55"/>
      <c r="S26" s="55"/>
    </row>
    <row r="27" spans="1:19" ht="42.6" customHeight="1">
      <c r="A27" s="55"/>
      <c r="B27" s="55"/>
      <c r="C27" s="55"/>
      <c r="D27" s="55"/>
      <c r="E27" s="55"/>
      <c r="F27" s="55"/>
      <c r="G27" s="55"/>
      <c r="H27" s="55"/>
      <c r="I27" s="55"/>
      <c r="J27" s="55"/>
      <c r="K27" s="55"/>
      <c r="L27" s="55"/>
      <c r="M27" s="55"/>
      <c r="N27" s="55"/>
      <c r="O27" s="55"/>
      <c r="P27" s="55"/>
      <c r="Q27" s="55"/>
      <c r="R27" s="55"/>
      <c r="S27" s="55"/>
    </row>
    <row r="28" spans="1:19" ht="42.6" customHeight="1">
      <c r="A28" s="55"/>
      <c r="B28" s="55"/>
      <c r="C28" s="55"/>
      <c r="D28" s="55"/>
      <c r="E28" s="55"/>
      <c r="F28" s="55"/>
      <c r="G28" s="55"/>
      <c r="H28" s="55"/>
      <c r="I28" s="55"/>
      <c r="J28" s="55"/>
      <c r="K28" s="55"/>
      <c r="L28" s="55"/>
      <c r="M28" s="55"/>
      <c r="N28" s="55"/>
      <c r="O28" s="55"/>
      <c r="P28" s="55"/>
      <c r="Q28" s="55"/>
      <c r="R28" s="55"/>
      <c r="S28" s="55"/>
    </row>
    <row r="29" spans="1:19" ht="42.6" customHeight="1">
      <c r="A29" s="55"/>
      <c r="B29" s="55"/>
      <c r="C29" s="55"/>
      <c r="D29" s="55"/>
      <c r="E29" s="55"/>
      <c r="F29" s="55"/>
      <c r="G29" s="55"/>
      <c r="H29" s="55"/>
      <c r="I29" s="55"/>
      <c r="J29" s="55"/>
      <c r="K29" s="55"/>
      <c r="L29" s="55"/>
      <c r="M29" s="55"/>
      <c r="N29" s="55"/>
      <c r="O29" s="55"/>
      <c r="P29" s="55"/>
      <c r="Q29" s="55"/>
      <c r="R29" s="55"/>
      <c r="S29" s="55"/>
    </row>
    <row r="30" spans="1:19" ht="42.6" customHeight="1">
      <c r="A30" s="55"/>
      <c r="B30" s="55"/>
      <c r="C30" s="55"/>
      <c r="D30" s="55"/>
      <c r="E30" s="55"/>
      <c r="F30" s="55"/>
      <c r="G30" s="55"/>
      <c r="H30" s="55"/>
      <c r="I30" s="55"/>
      <c r="J30" s="55"/>
      <c r="K30" s="55"/>
      <c r="L30" s="55"/>
      <c r="M30" s="55"/>
      <c r="N30" s="55"/>
      <c r="O30" s="55"/>
      <c r="P30" s="55"/>
      <c r="Q30" s="55"/>
      <c r="R30" s="55"/>
      <c r="S30" s="55"/>
    </row>
    <row r="31" spans="1:19" ht="42.6" customHeight="1">
      <c r="A31" s="55"/>
      <c r="B31" s="55"/>
      <c r="C31" s="55"/>
      <c r="D31" s="55"/>
      <c r="E31" s="55"/>
      <c r="F31" s="55"/>
      <c r="G31" s="55"/>
      <c r="H31" s="55"/>
      <c r="I31" s="55"/>
      <c r="J31" s="55"/>
      <c r="K31" s="55"/>
      <c r="L31" s="55"/>
      <c r="M31" s="55"/>
      <c r="N31" s="55"/>
      <c r="O31" s="55"/>
      <c r="P31" s="55"/>
      <c r="Q31" s="55"/>
      <c r="R31" s="55"/>
      <c r="S31" s="55"/>
    </row>
    <row r="32" spans="1:19" ht="42.6" customHeight="1">
      <c r="A32" s="55"/>
      <c r="B32" s="55"/>
      <c r="C32" s="55"/>
      <c r="D32" s="55"/>
      <c r="E32" s="55"/>
      <c r="F32" s="55"/>
      <c r="G32" s="55"/>
      <c r="H32" s="55"/>
      <c r="I32" s="55"/>
      <c r="J32" s="55"/>
      <c r="K32" s="55"/>
      <c r="L32" s="55"/>
      <c r="M32" s="55"/>
      <c r="N32" s="55"/>
      <c r="O32" s="55"/>
      <c r="P32" s="55"/>
      <c r="Q32" s="55"/>
      <c r="R32" s="55"/>
      <c r="S32" s="55"/>
    </row>
    <row r="33" spans="1:19">
      <c r="A33" s="55"/>
      <c r="B33" s="55"/>
      <c r="C33" s="55"/>
      <c r="D33" s="55"/>
      <c r="E33" s="55"/>
      <c r="F33" s="55"/>
      <c r="G33" s="55"/>
      <c r="H33" s="55"/>
      <c r="I33" s="55"/>
      <c r="J33" s="55"/>
      <c r="K33" s="55"/>
      <c r="L33" s="55"/>
      <c r="M33" s="55"/>
      <c r="N33" s="55"/>
      <c r="O33" s="55"/>
      <c r="P33" s="55"/>
      <c r="Q33" s="55"/>
      <c r="R33" s="55"/>
      <c r="S33" s="55"/>
    </row>
    <row r="34" spans="1:19">
      <c r="A34" s="55"/>
      <c r="B34" s="55"/>
      <c r="C34" s="55"/>
      <c r="D34" s="55"/>
      <c r="E34" s="55"/>
      <c r="F34" s="55"/>
      <c r="G34" s="55"/>
      <c r="H34" s="55"/>
      <c r="I34" s="55"/>
      <c r="J34" s="55"/>
      <c r="K34" s="55"/>
      <c r="L34" s="55"/>
      <c r="M34" s="55"/>
      <c r="N34" s="55"/>
      <c r="O34" s="55"/>
      <c r="P34" s="55"/>
      <c r="Q34" s="55"/>
      <c r="R34" s="55"/>
      <c r="S34" s="55"/>
    </row>
    <row r="35" spans="1:19">
      <c r="A35" s="55"/>
      <c r="B35" s="55"/>
      <c r="C35" s="55"/>
      <c r="D35" s="55"/>
      <c r="E35" s="55"/>
      <c r="F35" s="55"/>
      <c r="G35" s="55"/>
      <c r="H35" s="55"/>
      <c r="I35" s="55"/>
      <c r="J35" s="55"/>
      <c r="K35" s="55"/>
      <c r="L35" s="55"/>
      <c r="M35" s="55"/>
      <c r="N35" s="55"/>
      <c r="O35" s="55"/>
      <c r="P35" s="55"/>
      <c r="Q35" s="55"/>
      <c r="R35" s="55"/>
      <c r="S35" s="55"/>
    </row>
    <row r="36" spans="1:19">
      <c r="A36" s="55"/>
      <c r="B36" s="55"/>
      <c r="C36" s="55"/>
      <c r="D36" s="55"/>
      <c r="E36" s="55"/>
      <c r="F36" s="55"/>
      <c r="G36" s="55"/>
      <c r="H36" s="55"/>
      <c r="I36" s="55"/>
      <c r="J36" s="55"/>
      <c r="K36" s="55"/>
      <c r="L36" s="55"/>
      <c r="M36" s="55"/>
      <c r="N36" s="55"/>
      <c r="O36" s="55"/>
      <c r="P36" s="55"/>
      <c r="Q36" s="55"/>
      <c r="R36" s="55"/>
      <c r="S36" s="55"/>
    </row>
    <row r="37" spans="1:19">
      <c r="A37" s="55"/>
      <c r="B37" s="55"/>
      <c r="C37" s="55"/>
      <c r="D37" s="55"/>
      <c r="E37" s="55"/>
      <c r="F37" s="55"/>
      <c r="G37" s="55"/>
      <c r="H37" s="55"/>
      <c r="I37" s="55"/>
      <c r="J37" s="55"/>
      <c r="K37" s="55"/>
      <c r="L37" s="55"/>
      <c r="M37" s="55"/>
      <c r="N37" s="55"/>
      <c r="O37" s="55"/>
      <c r="P37" s="55"/>
      <c r="Q37" s="55"/>
      <c r="R37" s="55"/>
      <c r="S37" s="55"/>
    </row>
    <row r="38" spans="1:19">
      <c r="A38" s="55"/>
      <c r="B38" s="55"/>
      <c r="C38" s="55"/>
      <c r="D38" s="55"/>
      <c r="E38" s="55"/>
      <c r="F38" s="55"/>
      <c r="G38" s="55"/>
      <c r="H38" s="55"/>
      <c r="I38" s="55"/>
      <c r="J38" s="55"/>
      <c r="K38" s="55"/>
      <c r="L38" s="55"/>
      <c r="M38" s="55"/>
      <c r="N38" s="55"/>
      <c r="O38" s="55"/>
      <c r="P38" s="55"/>
      <c r="Q38" s="55"/>
      <c r="R38" s="55"/>
      <c r="S38" s="55"/>
    </row>
    <row r="39" spans="1:19">
      <c r="A39" s="55"/>
      <c r="B39" s="55"/>
      <c r="C39" s="55"/>
      <c r="D39" s="55"/>
      <c r="E39" s="55"/>
      <c r="F39" s="55"/>
      <c r="G39" s="55"/>
      <c r="H39" s="55"/>
      <c r="I39" s="55"/>
      <c r="J39" s="55"/>
      <c r="K39" s="55"/>
      <c r="L39" s="55"/>
      <c r="M39" s="55"/>
      <c r="N39" s="55"/>
      <c r="O39" s="55"/>
      <c r="P39" s="55"/>
      <c r="Q39" s="55"/>
      <c r="R39" s="55"/>
      <c r="S39" s="55"/>
    </row>
    <row r="40" spans="1:19">
      <c r="A40" s="55"/>
      <c r="B40" s="55"/>
      <c r="C40" s="55"/>
      <c r="D40" s="55"/>
      <c r="E40" s="55"/>
      <c r="F40" s="55"/>
      <c r="G40" s="55"/>
      <c r="H40" s="55"/>
      <c r="I40" s="55"/>
      <c r="J40" s="55"/>
      <c r="K40" s="55"/>
      <c r="L40" s="55"/>
      <c r="M40" s="55"/>
      <c r="N40" s="55"/>
      <c r="O40" s="55"/>
      <c r="P40" s="55"/>
      <c r="Q40" s="55"/>
      <c r="R40" s="55"/>
      <c r="S40" s="55"/>
    </row>
    <row r="41" spans="1:19">
      <c r="A41" s="55"/>
      <c r="B41" s="55"/>
      <c r="C41" s="55"/>
      <c r="D41" s="55"/>
      <c r="E41" s="55"/>
      <c r="F41" s="55"/>
      <c r="G41" s="55"/>
      <c r="H41" s="55"/>
      <c r="I41" s="55"/>
      <c r="J41" s="55"/>
      <c r="K41" s="55"/>
      <c r="L41" s="55"/>
      <c r="M41" s="55"/>
      <c r="N41" s="55"/>
      <c r="O41" s="55"/>
      <c r="P41" s="55"/>
      <c r="Q41" s="55"/>
      <c r="R41" s="55"/>
      <c r="S41" s="55"/>
    </row>
    <row r="42" spans="1:19">
      <c r="A42" s="55"/>
      <c r="B42" s="55"/>
      <c r="C42" s="55"/>
      <c r="D42" s="55"/>
      <c r="E42" s="55"/>
      <c r="F42" s="55"/>
      <c r="G42" s="55"/>
      <c r="H42" s="55"/>
      <c r="I42" s="55"/>
      <c r="J42" s="55"/>
      <c r="K42" s="55"/>
      <c r="L42" s="55"/>
      <c r="M42" s="55"/>
      <c r="N42" s="55"/>
      <c r="O42" s="55"/>
      <c r="P42" s="55"/>
      <c r="Q42" s="55"/>
      <c r="R42" s="55"/>
      <c r="S42" s="55"/>
    </row>
    <row r="43" spans="1:19">
      <c r="A43" s="55"/>
      <c r="B43" s="55"/>
      <c r="C43" s="55"/>
      <c r="D43" s="55"/>
      <c r="E43" s="55"/>
      <c r="F43" s="55"/>
      <c r="G43" s="55"/>
      <c r="H43" s="55"/>
      <c r="I43" s="55"/>
      <c r="J43" s="55"/>
      <c r="K43" s="55"/>
      <c r="L43" s="55"/>
      <c r="M43" s="55"/>
      <c r="N43" s="55"/>
      <c r="O43" s="55"/>
      <c r="P43" s="55"/>
      <c r="Q43" s="55"/>
      <c r="R43" s="55"/>
      <c r="S43" s="55"/>
    </row>
    <row r="44" spans="1:19">
      <c r="A44" s="55"/>
      <c r="B44" s="55"/>
      <c r="C44" s="55"/>
      <c r="D44" s="55"/>
      <c r="E44" s="55"/>
      <c r="F44" s="55"/>
      <c r="G44" s="55"/>
      <c r="H44" s="55"/>
      <c r="I44" s="55"/>
      <c r="J44" s="55"/>
      <c r="K44" s="55"/>
      <c r="L44" s="55"/>
      <c r="M44" s="55"/>
      <c r="N44" s="55"/>
      <c r="O44" s="55"/>
      <c r="P44" s="55"/>
      <c r="Q44" s="55"/>
      <c r="R44" s="55"/>
      <c r="S44" s="55"/>
    </row>
    <row r="45" spans="1:19">
      <c r="A45" s="55"/>
      <c r="B45" s="55"/>
      <c r="C45" s="55"/>
      <c r="D45" s="55"/>
      <c r="E45" s="55"/>
      <c r="F45" s="55"/>
      <c r="G45" s="55"/>
      <c r="H45" s="55"/>
      <c r="I45" s="55"/>
      <c r="J45" s="55"/>
      <c r="K45" s="55"/>
      <c r="L45" s="55"/>
      <c r="M45" s="55"/>
      <c r="N45" s="55"/>
      <c r="O45" s="55"/>
      <c r="P45" s="55"/>
      <c r="Q45" s="55"/>
      <c r="R45" s="55"/>
      <c r="S45" s="55"/>
    </row>
    <row r="46" spans="1:19">
      <c r="A46" s="55"/>
      <c r="B46" s="55"/>
      <c r="C46" s="55"/>
      <c r="D46" s="55"/>
      <c r="E46" s="55"/>
      <c r="F46" s="55"/>
      <c r="G46" s="55"/>
      <c r="H46" s="55"/>
      <c r="I46" s="55"/>
      <c r="J46" s="55"/>
      <c r="K46" s="55"/>
      <c r="L46" s="55"/>
      <c r="M46" s="55"/>
      <c r="N46" s="55"/>
      <c r="O46" s="55"/>
      <c r="P46" s="55"/>
      <c r="Q46" s="55"/>
      <c r="R46" s="55"/>
      <c r="S46" s="55"/>
    </row>
    <row r="47" spans="1:19">
      <c r="A47" s="55"/>
      <c r="B47" s="55"/>
      <c r="C47" s="55"/>
      <c r="D47" s="55"/>
      <c r="E47" s="55"/>
      <c r="F47" s="55"/>
      <c r="G47" s="55"/>
      <c r="H47" s="55"/>
      <c r="I47" s="55"/>
      <c r="J47" s="55"/>
      <c r="K47" s="55"/>
      <c r="L47" s="55"/>
      <c r="M47" s="55"/>
      <c r="N47" s="55"/>
      <c r="O47" s="55"/>
      <c r="P47" s="55"/>
      <c r="Q47" s="55"/>
      <c r="R47" s="55"/>
      <c r="S47" s="55"/>
    </row>
    <row r="48" spans="1:19">
      <c r="A48" s="55"/>
      <c r="B48" s="55"/>
      <c r="C48" s="55"/>
      <c r="D48" s="55"/>
      <c r="E48" s="55"/>
      <c r="F48" s="55"/>
      <c r="G48" s="55"/>
      <c r="H48" s="55"/>
      <c r="I48" s="55"/>
      <c r="J48" s="55"/>
      <c r="K48" s="55"/>
      <c r="L48" s="55"/>
      <c r="M48" s="55"/>
      <c r="N48" s="55"/>
      <c r="O48" s="55"/>
      <c r="P48" s="55"/>
      <c r="Q48" s="55"/>
      <c r="R48" s="55"/>
      <c r="S48" s="55"/>
    </row>
    <row r="49" spans="1:19">
      <c r="A49" s="55"/>
      <c r="B49" s="55"/>
      <c r="C49" s="55"/>
      <c r="D49" s="55"/>
      <c r="E49" s="55"/>
      <c r="F49" s="55"/>
      <c r="G49" s="55"/>
      <c r="H49" s="55"/>
      <c r="I49" s="55"/>
      <c r="J49" s="55"/>
      <c r="K49" s="55"/>
      <c r="L49" s="55"/>
      <c r="M49" s="55"/>
      <c r="N49" s="55"/>
      <c r="O49" s="55"/>
      <c r="P49" s="55"/>
      <c r="Q49" s="55"/>
      <c r="R49" s="55"/>
      <c r="S49" s="55"/>
    </row>
    <row r="50" spans="1:19">
      <c r="A50" s="55"/>
      <c r="B50" s="55"/>
      <c r="C50" s="55"/>
      <c r="D50" s="55"/>
      <c r="E50" s="55"/>
      <c r="F50" s="55"/>
      <c r="G50" s="55"/>
      <c r="H50" s="55"/>
      <c r="I50" s="55"/>
      <c r="J50" s="55"/>
      <c r="K50" s="55"/>
      <c r="L50" s="55"/>
      <c r="M50" s="55"/>
      <c r="N50" s="55"/>
      <c r="O50" s="55"/>
      <c r="P50" s="55"/>
      <c r="Q50" s="55"/>
      <c r="R50" s="55"/>
      <c r="S50" s="55"/>
    </row>
    <row r="51" spans="1:19">
      <c r="A51" s="55"/>
      <c r="B51" s="55"/>
      <c r="C51" s="55"/>
      <c r="D51" s="55"/>
      <c r="E51" s="55"/>
      <c r="F51" s="55"/>
      <c r="G51" s="55"/>
      <c r="H51" s="55"/>
      <c r="I51" s="55"/>
      <c r="J51" s="55"/>
      <c r="K51" s="55"/>
      <c r="L51" s="55"/>
      <c r="M51" s="55"/>
      <c r="N51" s="55"/>
      <c r="O51" s="55"/>
      <c r="P51" s="55"/>
      <c r="Q51" s="55"/>
      <c r="R51" s="55"/>
      <c r="S51" s="55"/>
    </row>
  </sheetData>
  <mergeCells count="54">
    <mergeCell ref="P19:S19"/>
    <mergeCell ref="C20:E20"/>
    <mergeCell ref="F20:G20"/>
    <mergeCell ref="H20:J20"/>
    <mergeCell ref="K20:L20"/>
    <mergeCell ref="M20:N20"/>
    <mergeCell ref="P20:S20"/>
    <mergeCell ref="C19:E19"/>
    <mergeCell ref="F19:G19"/>
    <mergeCell ref="H19:J19"/>
    <mergeCell ref="K19:L19"/>
    <mergeCell ref="M19:N19"/>
    <mergeCell ref="P17:S17"/>
    <mergeCell ref="C18:E18"/>
    <mergeCell ref="F18:G18"/>
    <mergeCell ref="H18:J18"/>
    <mergeCell ref="K18:L18"/>
    <mergeCell ref="M18:N18"/>
    <mergeCell ref="P18:S18"/>
    <mergeCell ref="C17:E17"/>
    <mergeCell ref="F17:G17"/>
    <mergeCell ref="H17:J17"/>
    <mergeCell ref="K17:L17"/>
    <mergeCell ref="M17:N17"/>
    <mergeCell ref="C16:E16"/>
    <mergeCell ref="F16:G16"/>
    <mergeCell ref="H16:J16"/>
    <mergeCell ref="K16:L16"/>
    <mergeCell ref="M16:N16"/>
    <mergeCell ref="P16:S16"/>
    <mergeCell ref="P15:S15"/>
    <mergeCell ref="B11:D11"/>
    <mergeCell ref="E11:G11"/>
    <mergeCell ref="H11:J11"/>
    <mergeCell ref="C13:E13"/>
    <mergeCell ref="F13:G13"/>
    <mergeCell ref="H13:J13"/>
    <mergeCell ref="K13:L13"/>
    <mergeCell ref="M13:N13"/>
    <mergeCell ref="C14:E14"/>
    <mergeCell ref="P13:S13"/>
    <mergeCell ref="F14:G14"/>
    <mergeCell ref="H14:J14"/>
    <mergeCell ref="C15:E15"/>
    <mergeCell ref="F15:G15"/>
    <mergeCell ref="H15:J15"/>
    <mergeCell ref="K15:L15"/>
    <mergeCell ref="M15:N15"/>
    <mergeCell ref="B9:S9"/>
    <mergeCell ref="B2:Q2"/>
    <mergeCell ref="K11:L11"/>
    <mergeCell ref="K14:L14"/>
    <mergeCell ref="M14:N14"/>
    <mergeCell ref="P14:S14"/>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32"/>
  <sheetViews>
    <sheetView showGridLines="0" showRowColHeaders="0" zoomScale="70" zoomScaleNormal="70" workbookViewId="0">
      <selection activeCell="M9" sqref="M9"/>
    </sheetView>
  </sheetViews>
  <sheetFormatPr defaultColWidth="11.42578125" defaultRowHeight="14.45"/>
  <cols>
    <col min="1" max="1" width="3" customWidth="1"/>
    <col min="3" max="3" width="15" customWidth="1"/>
    <col min="6" max="6" width="17.5703125" customWidth="1"/>
    <col min="7" max="7" width="18" customWidth="1"/>
    <col min="8" max="8" width="28.5703125" customWidth="1"/>
    <col min="9" max="9" width="12.5703125" customWidth="1"/>
    <col min="10" max="10" width="18.85546875" customWidth="1"/>
    <col min="12" max="12" width="16.42578125" customWidth="1"/>
    <col min="13" max="13" width="11.42578125" customWidth="1"/>
    <col min="18" max="18" width="4.42578125" customWidth="1"/>
  </cols>
  <sheetData>
    <row r="1" spans="2:18" ht="10.5" customHeight="1"/>
    <row r="2" spans="2:18" ht="143.1" customHeight="1">
      <c r="B2" s="111"/>
      <c r="C2" s="112"/>
      <c r="D2" s="112"/>
      <c r="E2" s="112"/>
      <c r="F2" s="112"/>
      <c r="G2" s="112"/>
      <c r="H2" s="112"/>
      <c r="I2" s="112"/>
      <c r="J2" s="112"/>
      <c r="K2" s="112"/>
      <c r="L2" s="112"/>
      <c r="M2" s="112"/>
      <c r="N2" s="112"/>
      <c r="O2" s="112"/>
      <c r="P2" s="112"/>
      <c r="Q2" s="30"/>
      <c r="R2" s="30"/>
    </row>
    <row r="3" spans="2:18" ht="3.95" customHeight="1">
      <c r="B3" s="32"/>
      <c r="C3" s="32"/>
      <c r="D3" s="32"/>
      <c r="E3" s="32"/>
      <c r="F3" s="32"/>
      <c r="G3" s="32"/>
      <c r="H3" s="32"/>
      <c r="I3" s="32"/>
      <c r="J3" s="32"/>
      <c r="K3" s="32"/>
      <c r="L3" s="32"/>
      <c r="M3" s="32"/>
      <c r="N3" s="32"/>
      <c r="O3" s="32"/>
      <c r="P3" s="32"/>
      <c r="Q3" s="32"/>
      <c r="R3" s="32"/>
    </row>
    <row r="4" spans="2:18" ht="36.950000000000003" customHeight="1"/>
    <row r="5" spans="2:18" ht="24" customHeight="1">
      <c r="R5" s="33"/>
    </row>
    <row r="6" spans="2:18" ht="3.95" customHeight="1">
      <c r="B6" s="32"/>
      <c r="C6" s="32"/>
      <c r="D6" s="32"/>
      <c r="E6" s="32"/>
      <c r="F6" s="32"/>
      <c r="G6" s="32"/>
      <c r="H6" s="32"/>
      <c r="I6" s="32"/>
      <c r="J6" s="32"/>
      <c r="K6" s="32"/>
      <c r="L6" s="32"/>
      <c r="M6" s="32"/>
      <c r="N6" s="32"/>
      <c r="O6" s="32"/>
      <c r="P6" s="32"/>
      <c r="Q6" s="32"/>
      <c r="R6" s="32"/>
    </row>
    <row r="7" spans="2:18" ht="8.1" customHeight="1"/>
    <row r="8" spans="2:18" ht="67.5" customHeight="1">
      <c r="B8" s="110" t="s">
        <v>142</v>
      </c>
      <c r="C8" s="110"/>
      <c r="D8" s="110"/>
      <c r="E8" s="110"/>
      <c r="F8" s="110"/>
      <c r="G8" s="110"/>
      <c r="H8" s="110"/>
      <c r="I8" s="110"/>
      <c r="J8" s="110"/>
      <c r="K8" s="110"/>
      <c r="L8" s="110"/>
      <c r="M8" s="110"/>
      <c r="N8" s="110"/>
      <c r="O8" s="110"/>
      <c r="P8" s="110"/>
      <c r="Q8" s="110"/>
      <c r="R8" s="110"/>
    </row>
    <row r="9" spans="2:18" ht="15" thickBot="1"/>
    <row r="10" spans="2:18" ht="38.450000000000003" customHeight="1" thickBot="1">
      <c r="B10" s="19"/>
      <c r="C10" s="19"/>
      <c r="D10" s="290" t="s">
        <v>143</v>
      </c>
      <c r="E10" s="291"/>
      <c r="F10" s="291"/>
      <c r="G10" s="291"/>
      <c r="H10" s="291"/>
      <c r="I10" s="291"/>
      <c r="J10" s="292"/>
      <c r="K10" s="83"/>
      <c r="L10" s="83"/>
      <c r="M10" s="83"/>
      <c r="N10" s="83"/>
      <c r="O10" s="52"/>
    </row>
    <row r="11" spans="2:18" ht="68.45" customHeight="1" thickBot="1">
      <c r="B11" s="293"/>
      <c r="C11" s="294"/>
      <c r="D11" s="295" t="s">
        <v>144</v>
      </c>
      <c r="E11" s="296"/>
      <c r="F11" s="296"/>
      <c r="G11" s="64" t="s">
        <v>145</v>
      </c>
      <c r="H11" s="64" t="s">
        <v>146</v>
      </c>
      <c r="I11" s="297" t="s">
        <v>141</v>
      </c>
      <c r="J11" s="298"/>
    </row>
    <row r="12" spans="2:18" ht="27.6" customHeight="1">
      <c r="B12" s="299" t="s">
        <v>147</v>
      </c>
      <c r="C12" s="302" t="s">
        <v>148</v>
      </c>
      <c r="D12" s="304">
        <f>'1.- IDENTIFICACIÓN CPHS'!D35</f>
        <v>1</v>
      </c>
      <c r="E12" s="305"/>
      <c r="F12" s="306"/>
      <c r="G12" s="88" t="s">
        <v>149</v>
      </c>
      <c r="H12" s="73" t="s">
        <v>149</v>
      </c>
      <c r="I12" s="310"/>
      <c r="J12" s="311"/>
    </row>
    <row r="13" spans="2:18" ht="27.6" customHeight="1">
      <c r="B13" s="300"/>
      <c r="C13" s="303"/>
      <c r="D13" s="312">
        <f>'1.- IDENTIFICACIÓN CPHS'!D36</f>
        <v>2</v>
      </c>
      <c r="E13" s="313"/>
      <c r="F13" s="314"/>
      <c r="G13" s="89" t="s">
        <v>149</v>
      </c>
      <c r="H13" s="78" t="s">
        <v>149</v>
      </c>
      <c r="I13" s="270"/>
      <c r="J13" s="315"/>
    </row>
    <row r="14" spans="2:18" ht="27.6" customHeight="1" thickBot="1">
      <c r="B14" s="300"/>
      <c r="C14" s="303"/>
      <c r="D14" s="307">
        <f>'1.- IDENTIFICACIÓN CPHS'!D37</f>
        <v>3</v>
      </c>
      <c r="E14" s="308"/>
      <c r="F14" s="309"/>
      <c r="G14" s="90" t="s">
        <v>149</v>
      </c>
      <c r="H14" s="91" t="s">
        <v>149</v>
      </c>
      <c r="I14" s="324"/>
      <c r="J14" s="325"/>
    </row>
    <row r="15" spans="2:18" ht="27.6" customHeight="1">
      <c r="B15" s="300"/>
      <c r="C15" s="303" t="s">
        <v>150</v>
      </c>
      <c r="D15" s="304">
        <f>'1.- IDENTIFICACIÓN CPHS'!L35</f>
        <v>4</v>
      </c>
      <c r="E15" s="305"/>
      <c r="F15" s="306"/>
      <c r="G15" s="93" t="s">
        <v>149</v>
      </c>
      <c r="H15" s="81" t="s">
        <v>149</v>
      </c>
      <c r="I15" s="317"/>
      <c r="J15" s="318"/>
    </row>
    <row r="16" spans="2:18" ht="27.6" customHeight="1">
      <c r="B16" s="300"/>
      <c r="C16" s="303"/>
      <c r="D16" s="312">
        <f>'1.- IDENTIFICACIÓN CPHS'!L36</f>
        <v>5</v>
      </c>
      <c r="E16" s="313"/>
      <c r="F16" s="314"/>
      <c r="G16" s="94" t="s">
        <v>149</v>
      </c>
      <c r="H16" s="80" t="s">
        <v>149</v>
      </c>
      <c r="I16" s="270"/>
      <c r="J16" s="315"/>
    </row>
    <row r="17" spans="2:14" ht="27.6" customHeight="1" thickBot="1">
      <c r="B17" s="301"/>
      <c r="C17" s="316"/>
      <c r="D17" s="319">
        <f>'1.- IDENTIFICACIÓN CPHS'!L37</f>
        <v>6</v>
      </c>
      <c r="E17" s="320"/>
      <c r="F17" s="321"/>
      <c r="G17" s="95" t="s">
        <v>149</v>
      </c>
      <c r="H17" s="92" t="s">
        <v>149</v>
      </c>
      <c r="I17" s="322"/>
      <c r="J17" s="323"/>
    </row>
    <row r="18" spans="2:14" ht="27.6" customHeight="1">
      <c r="B18" s="299" t="s">
        <v>151</v>
      </c>
      <c r="C18" s="302" t="s">
        <v>148</v>
      </c>
      <c r="D18" s="304">
        <f>'1.- IDENTIFICACIÓN CPHS'!D38:K38</f>
        <v>7</v>
      </c>
      <c r="E18" s="305"/>
      <c r="F18" s="306"/>
      <c r="G18" s="75" t="s">
        <v>149</v>
      </c>
      <c r="H18" s="81" t="s">
        <v>149</v>
      </c>
      <c r="I18" s="317"/>
      <c r="J18" s="318"/>
    </row>
    <row r="19" spans="2:14" ht="27.6" customHeight="1">
      <c r="B19" s="300"/>
      <c r="C19" s="303"/>
      <c r="D19" s="312">
        <f>'1.- IDENTIFICACIÓN CPHS'!D39:K39</f>
        <v>8</v>
      </c>
      <c r="E19" s="313"/>
      <c r="F19" s="314"/>
      <c r="G19" s="76" t="s">
        <v>149</v>
      </c>
      <c r="H19" s="82" t="s">
        <v>149</v>
      </c>
      <c r="I19" s="270"/>
      <c r="J19" s="315"/>
      <c r="N19" t="s">
        <v>152</v>
      </c>
    </row>
    <row r="20" spans="2:14" ht="27.6" customHeight="1" thickBot="1">
      <c r="B20" s="300"/>
      <c r="C20" s="303"/>
      <c r="D20" s="312">
        <f>'1.- IDENTIFICACIÓN CPHS'!D40:K40</f>
        <v>9</v>
      </c>
      <c r="E20" s="313"/>
      <c r="F20" s="314"/>
      <c r="G20" s="76" t="s">
        <v>149</v>
      </c>
      <c r="H20" s="82" t="s">
        <v>149</v>
      </c>
      <c r="I20" s="270"/>
      <c r="J20" s="315"/>
    </row>
    <row r="21" spans="2:14" ht="27.6" customHeight="1">
      <c r="B21" s="300"/>
      <c r="C21" s="303" t="s">
        <v>150</v>
      </c>
      <c r="D21" s="304">
        <f>'1.- IDENTIFICACIÓN CPHS'!L38</f>
        <v>10</v>
      </c>
      <c r="E21" s="305"/>
      <c r="F21" s="306"/>
      <c r="G21" s="76" t="s">
        <v>149</v>
      </c>
      <c r="H21" s="82" t="s">
        <v>149</v>
      </c>
      <c r="I21" s="270"/>
      <c r="J21" s="315"/>
    </row>
    <row r="22" spans="2:14" ht="27.6" customHeight="1">
      <c r="B22" s="300"/>
      <c r="C22" s="303"/>
      <c r="D22" s="312">
        <f>'1.- IDENTIFICACIÓN CPHS'!L39</f>
        <v>11</v>
      </c>
      <c r="E22" s="313"/>
      <c r="F22" s="314"/>
      <c r="G22" s="76" t="s">
        <v>149</v>
      </c>
      <c r="H22" s="71" t="s">
        <v>149</v>
      </c>
      <c r="I22" s="270"/>
      <c r="J22" s="315"/>
    </row>
    <row r="23" spans="2:14" ht="27.6" customHeight="1" thickBot="1">
      <c r="B23" s="328"/>
      <c r="C23" s="316"/>
      <c r="D23" s="319">
        <f>'1.- IDENTIFICACIÓN CPHS'!L40</f>
        <v>12</v>
      </c>
      <c r="E23" s="320"/>
      <c r="F23" s="321"/>
      <c r="G23" s="77" t="s">
        <v>149</v>
      </c>
      <c r="H23" s="72" t="s">
        <v>149</v>
      </c>
      <c r="I23" s="322"/>
      <c r="J23" s="323"/>
    </row>
    <row r="24" spans="2:14" ht="15" customHeight="1" thickBot="1"/>
    <row r="25" spans="2:14" ht="62.45" customHeight="1" thickBot="1">
      <c r="C25" s="25"/>
      <c r="D25" s="290" t="s">
        <v>153</v>
      </c>
      <c r="E25" s="291"/>
      <c r="F25" s="291"/>
      <c r="G25" s="291"/>
      <c r="H25" s="291"/>
      <c r="I25" s="291"/>
      <c r="J25" s="292"/>
      <c r="K25" s="84"/>
      <c r="L25" s="84"/>
      <c r="M25" s="84"/>
      <c r="N25" s="84"/>
    </row>
    <row r="26" spans="2:14" ht="86.45" customHeight="1" thickBot="1">
      <c r="B26" s="293"/>
      <c r="C26" s="294"/>
      <c r="D26" s="295" t="s">
        <v>154</v>
      </c>
      <c r="E26" s="296"/>
      <c r="F26" s="296"/>
      <c r="G26" s="64" t="s">
        <v>155</v>
      </c>
      <c r="H26" s="64" t="s">
        <v>156</v>
      </c>
      <c r="I26" s="326" t="s">
        <v>141</v>
      </c>
      <c r="J26" s="327"/>
    </row>
    <row r="27" spans="2:14" ht="30" customHeight="1">
      <c r="B27" s="329" t="s">
        <v>157</v>
      </c>
      <c r="C27" s="332" t="s">
        <v>151</v>
      </c>
      <c r="D27" s="304">
        <f>'1.- IDENTIFICACIÓN CPHS'!D51:K51</f>
        <v>1</v>
      </c>
      <c r="E27" s="305"/>
      <c r="F27" s="305"/>
      <c r="G27" s="96" t="s">
        <v>149</v>
      </c>
      <c r="H27" s="65" t="s">
        <v>149</v>
      </c>
      <c r="I27" s="339"/>
      <c r="J27" s="340"/>
    </row>
    <row r="28" spans="2:14" ht="30" customHeight="1">
      <c r="B28" s="330"/>
      <c r="C28" s="333"/>
      <c r="D28" s="312">
        <f>'1.- IDENTIFICACIÓN CPHS'!D52:K52</f>
        <v>2</v>
      </c>
      <c r="E28" s="313"/>
      <c r="F28" s="313"/>
      <c r="G28" s="97" t="s">
        <v>149</v>
      </c>
      <c r="H28" s="63" t="s">
        <v>149</v>
      </c>
      <c r="I28" s="335"/>
      <c r="J28" s="336"/>
    </row>
    <row r="29" spans="2:14" ht="30" customHeight="1">
      <c r="B29" s="330"/>
      <c r="C29" s="333"/>
      <c r="D29" s="312">
        <f>'1.- IDENTIFICACIÓN CPHS'!D53:K53</f>
        <v>3</v>
      </c>
      <c r="E29" s="313"/>
      <c r="F29" s="313"/>
      <c r="G29" s="97" t="s">
        <v>149</v>
      </c>
      <c r="H29" s="63" t="s">
        <v>149</v>
      </c>
      <c r="I29" s="335"/>
      <c r="J29" s="336"/>
    </row>
    <row r="30" spans="2:14" ht="30" customHeight="1">
      <c r="B30" s="330"/>
      <c r="C30" s="333" t="s">
        <v>147</v>
      </c>
      <c r="D30" s="312">
        <f>'1.- IDENTIFICACIÓN CPHS'!D48:K48</f>
        <v>4</v>
      </c>
      <c r="E30" s="313"/>
      <c r="F30" s="313"/>
      <c r="G30" s="97" t="s">
        <v>149</v>
      </c>
      <c r="H30" s="63" t="s">
        <v>149</v>
      </c>
      <c r="I30" s="335"/>
      <c r="J30" s="336"/>
    </row>
    <row r="31" spans="2:14" ht="30" customHeight="1">
      <c r="B31" s="330"/>
      <c r="C31" s="333"/>
      <c r="D31" s="312">
        <f>'1.- IDENTIFICACIÓN CPHS'!D49:K49</f>
        <v>5</v>
      </c>
      <c r="E31" s="313"/>
      <c r="F31" s="313"/>
      <c r="G31" s="97" t="s">
        <v>149</v>
      </c>
      <c r="H31" s="63" t="s">
        <v>149</v>
      </c>
      <c r="I31" s="335"/>
      <c r="J31" s="336"/>
    </row>
    <row r="32" spans="2:14" ht="30" customHeight="1" thickBot="1">
      <c r="B32" s="331"/>
      <c r="C32" s="334"/>
      <c r="D32" s="319">
        <f>'1.- IDENTIFICACIÓN CPHS'!D50:K50</f>
        <v>6</v>
      </c>
      <c r="E32" s="320"/>
      <c r="F32" s="320"/>
      <c r="G32" s="98" t="s">
        <v>149</v>
      </c>
      <c r="H32" s="62" t="s">
        <v>149</v>
      </c>
      <c r="I32" s="337"/>
      <c r="J32" s="338"/>
    </row>
  </sheetData>
  <sheetProtection algorithmName="SHA-512" hashValue="WZqDVIQg2b1OcMCBVhrKsROe97h6wgqI9frhO+GeBJaC3SZd0Ij3V2c0YA+sPWiEZ9kpANn41ayJkZMxUjyveg==" saltValue="d/i4Vtyhyh8xEpClkUdCyQ==" spinCount="100000" sheet="1" objects="1" scenarios="1"/>
  <mergeCells count="55">
    <mergeCell ref="I19:J19"/>
    <mergeCell ref="D20:F20"/>
    <mergeCell ref="I27:J27"/>
    <mergeCell ref="D28:F28"/>
    <mergeCell ref="I28:J28"/>
    <mergeCell ref="D22:F22"/>
    <mergeCell ref="I29:J29"/>
    <mergeCell ref="I32:J32"/>
    <mergeCell ref="I30:J30"/>
    <mergeCell ref="D31:F31"/>
    <mergeCell ref="I31:J31"/>
    <mergeCell ref="B27:B32"/>
    <mergeCell ref="C27:C29"/>
    <mergeCell ref="D27:F27"/>
    <mergeCell ref="D29:F29"/>
    <mergeCell ref="C30:C32"/>
    <mergeCell ref="D30:F30"/>
    <mergeCell ref="D32:F32"/>
    <mergeCell ref="I14:J14"/>
    <mergeCell ref="I20:J20"/>
    <mergeCell ref="D19:F19"/>
    <mergeCell ref="D21:F21"/>
    <mergeCell ref="B26:C26"/>
    <mergeCell ref="D26:F26"/>
    <mergeCell ref="I26:J26"/>
    <mergeCell ref="D23:F23"/>
    <mergeCell ref="I23:J23"/>
    <mergeCell ref="B18:B23"/>
    <mergeCell ref="C18:C20"/>
    <mergeCell ref="D18:F18"/>
    <mergeCell ref="I18:J18"/>
    <mergeCell ref="C21:C23"/>
    <mergeCell ref="I21:J21"/>
    <mergeCell ref="I22:J22"/>
    <mergeCell ref="I15:J15"/>
    <mergeCell ref="D16:F16"/>
    <mergeCell ref="I16:J16"/>
    <mergeCell ref="D17:F17"/>
    <mergeCell ref="I17:J17"/>
    <mergeCell ref="D10:J10"/>
    <mergeCell ref="D25:J25"/>
    <mergeCell ref="B2:P2"/>
    <mergeCell ref="B8:R8"/>
    <mergeCell ref="B11:C11"/>
    <mergeCell ref="D11:F11"/>
    <mergeCell ref="I11:J11"/>
    <mergeCell ref="B12:B17"/>
    <mergeCell ref="C12:C14"/>
    <mergeCell ref="D12:F12"/>
    <mergeCell ref="D14:F14"/>
    <mergeCell ref="I12:J12"/>
    <mergeCell ref="D13:F13"/>
    <mergeCell ref="I13:J13"/>
    <mergeCell ref="C15:C17"/>
    <mergeCell ref="D15:F15"/>
  </mergeCells>
  <pageMargins left="0.7" right="0.7" top="0.75" bottom="0.75" header="0.3" footer="0.3"/>
  <pageSetup orientation="portrait" r:id="rId1"/>
  <ignoredErrors>
    <ignoredError sqref="D27:F32 D12:F17 D21:F23" unlockedFormula="1"/>
    <ignoredError sqref="D18:F20" formulaRange="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85A0-AD82-4B23-AAAD-05B352A3F62F}">
  <dimension ref="B1:I17"/>
  <sheetViews>
    <sheetView showGridLines="0" showRowColHeaders="0" zoomScale="80" zoomScaleNormal="80" workbookViewId="0">
      <selection activeCell="G14" sqref="G14"/>
    </sheetView>
  </sheetViews>
  <sheetFormatPr defaultColWidth="10.85546875" defaultRowHeight="15.95"/>
  <cols>
    <col min="1" max="1" width="3.28515625" style="99" customWidth="1"/>
    <col min="2" max="2" width="57.5703125" style="99" customWidth="1"/>
    <col min="3" max="4" width="32.42578125" style="99" customWidth="1"/>
    <col min="5" max="5" width="47.5703125" style="99" customWidth="1"/>
    <col min="6" max="6" width="17.7109375" style="99" customWidth="1"/>
    <col min="7" max="7" width="20.42578125" style="99" customWidth="1"/>
    <col min="8" max="8" width="17.7109375" style="99" customWidth="1"/>
    <col min="9" max="16384" width="10.85546875" style="99"/>
  </cols>
  <sheetData>
    <row r="1" spans="2:9" ht="18.95" customHeight="1"/>
    <row r="2" spans="2:9" ht="27.95">
      <c r="B2" s="347" t="s">
        <v>158</v>
      </c>
      <c r="C2" s="347"/>
      <c r="D2" s="347"/>
      <c r="E2" s="347"/>
    </row>
    <row r="3" spans="2:9" ht="11.45" customHeight="1" thickBot="1"/>
    <row r="4" spans="2:9" ht="23.1">
      <c r="B4" s="343" t="s">
        <v>159</v>
      </c>
      <c r="C4" s="345" t="s">
        <v>160</v>
      </c>
      <c r="D4" s="346"/>
      <c r="E4" s="343" t="s">
        <v>161</v>
      </c>
    </row>
    <row r="5" spans="2:9" ht="16.5" thickBot="1">
      <c r="B5" s="344"/>
      <c r="C5" s="100" t="s">
        <v>162</v>
      </c>
      <c r="D5" s="101" t="s">
        <v>163</v>
      </c>
      <c r="E5" s="344"/>
    </row>
    <row r="6" spans="2:9" ht="36.6" customHeight="1">
      <c r="B6" s="102" t="s">
        <v>164</v>
      </c>
      <c r="C6" s="85" t="s">
        <v>165</v>
      </c>
      <c r="D6" s="86" t="s">
        <v>165</v>
      </c>
      <c r="E6" s="103" t="s">
        <v>166</v>
      </c>
    </row>
    <row r="7" spans="2:9" ht="36" customHeight="1">
      <c r="B7" s="104" t="s">
        <v>167</v>
      </c>
      <c r="C7" s="348" t="s">
        <v>168</v>
      </c>
      <c r="D7" s="349"/>
      <c r="E7" s="105"/>
      <c r="I7" s="106"/>
    </row>
    <row r="8" spans="2:9" ht="16.5" thickBot="1"/>
    <row r="9" spans="2:9" ht="23.1">
      <c r="B9" s="343" t="s">
        <v>159</v>
      </c>
      <c r="C9" s="345" t="s">
        <v>169</v>
      </c>
      <c r="D9" s="346"/>
      <c r="E9" s="343" t="s">
        <v>161</v>
      </c>
    </row>
    <row r="10" spans="2:9" ht="16.5" thickBot="1">
      <c r="B10" s="344"/>
      <c r="C10" s="100" t="s">
        <v>162</v>
      </c>
      <c r="D10" s="101" t="s">
        <v>163</v>
      </c>
      <c r="E10" s="344"/>
    </row>
    <row r="11" spans="2:9" ht="39.950000000000003" customHeight="1">
      <c r="B11" s="102" t="s">
        <v>164</v>
      </c>
      <c r="C11" s="85" t="s">
        <v>170</v>
      </c>
      <c r="D11" s="86" t="s">
        <v>165</v>
      </c>
      <c r="E11" s="103" t="s">
        <v>171</v>
      </c>
    </row>
    <row r="12" spans="2:9" ht="38.450000000000003" customHeight="1">
      <c r="B12" s="104" t="s">
        <v>167</v>
      </c>
      <c r="C12" s="348" t="s">
        <v>168</v>
      </c>
      <c r="D12" s="349"/>
      <c r="E12" s="107"/>
    </row>
    <row r="13" spans="2:9" ht="16.5" thickBot="1"/>
    <row r="14" spans="2:9" ht="23.1">
      <c r="B14" s="343" t="s">
        <v>159</v>
      </c>
      <c r="C14" s="345" t="s">
        <v>172</v>
      </c>
      <c r="D14" s="346"/>
      <c r="E14" s="343" t="s">
        <v>161</v>
      </c>
    </row>
    <row r="15" spans="2:9" ht="16.5" thickBot="1">
      <c r="B15" s="344"/>
      <c r="C15" s="100" t="s">
        <v>162</v>
      </c>
      <c r="D15" s="101" t="s">
        <v>163</v>
      </c>
      <c r="E15" s="344"/>
    </row>
    <row r="16" spans="2:9" ht="41.1" customHeight="1">
      <c r="B16" s="102" t="s">
        <v>164</v>
      </c>
      <c r="C16" s="85" t="s">
        <v>170</v>
      </c>
      <c r="D16" s="86" t="s">
        <v>173</v>
      </c>
      <c r="E16" s="103" t="s">
        <v>174</v>
      </c>
    </row>
    <row r="17" spans="2:5" ht="38.450000000000003" customHeight="1" thickBot="1">
      <c r="B17" s="108" t="s">
        <v>167</v>
      </c>
      <c r="C17" s="341" t="s">
        <v>168</v>
      </c>
      <c r="D17" s="342"/>
      <c r="E17" s="109"/>
    </row>
  </sheetData>
  <sheetProtection algorithmName="SHA-512" hashValue="VFS4Ttz4AgnReF7JSYPuFi91j7uZcsgLPnMT/2LA7b6jLYrBK4O3DL78VkInHGsuI3q7NYLy9knmpO5SMch2pg==" saltValue="edpP2lV3pLauDl5b1RG6Bg==" spinCount="100000" sheet="1" objects="1" scenarios="1"/>
  <mergeCells count="13">
    <mergeCell ref="C17:D17"/>
    <mergeCell ref="B14:B15"/>
    <mergeCell ref="C14:D14"/>
    <mergeCell ref="E14:E15"/>
    <mergeCell ref="B2:E2"/>
    <mergeCell ref="B4:B5"/>
    <mergeCell ref="C4:D4"/>
    <mergeCell ref="E4:E5"/>
    <mergeCell ref="B9:B10"/>
    <mergeCell ref="C9:D9"/>
    <mergeCell ref="E9:E10"/>
    <mergeCell ref="C7:D7"/>
    <mergeCell ref="C12:D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EB1B581DDE684997F2B0AFA87E2E8F" ma:contentTypeVersion="23" ma:contentTypeDescription="Create a new document." ma:contentTypeScope="" ma:versionID="f3187ef145e8219eab54142b59de267b">
  <xsd:schema xmlns:xsd="http://www.w3.org/2001/XMLSchema" xmlns:xs="http://www.w3.org/2001/XMLSchema" xmlns:p="http://schemas.microsoft.com/office/2006/metadata/properties" xmlns:ns2="a173389f-0dea-4836-96b6-cb788c18ea13" xmlns:ns3="633c0cf0-986f-4c2b-a809-2edebae97679" targetNamespace="http://schemas.microsoft.com/office/2006/metadata/properties" ma:root="true" ma:fieldsID="89d837c8b91c7c55b14021084bb0e590" ns2:_="" ns3:_="">
    <xsd:import namespace="a173389f-0dea-4836-96b6-cb788c18ea13"/>
    <xsd:import namespace="633c0cf0-986f-4c2b-a809-2edebae9767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3389f-0dea-4836-96b6-cb788c18ea1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3c0cf0-986f-4c2b-a809-2edebae9767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3298b08-f3b6-4565-992a-00a9be81a166}" ma:internalName="TaxCatchAll" ma:showField="CatchAllData" ma:web="633c0cf0-986f-4c2b-a809-2edebae97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73389f-0dea-4836-96b6-cb788c18ea13">
      <Terms xmlns="http://schemas.microsoft.com/office/infopath/2007/PartnerControls"/>
    </lcf76f155ced4ddcb4097134ff3c332f>
    <TaxCatchAll xmlns="633c0cf0-986f-4c2b-a809-2edebae97679" xsi:nil="true"/>
  </documentManagement>
</p:properties>
</file>

<file path=customXml/itemProps1.xml><?xml version="1.0" encoding="utf-8"?>
<ds:datastoreItem xmlns:ds="http://schemas.openxmlformats.org/officeDocument/2006/customXml" ds:itemID="{6978F2A5-7EF5-477E-A848-7CCE33E064B0}"/>
</file>

<file path=customXml/itemProps2.xml><?xml version="1.0" encoding="utf-8"?>
<ds:datastoreItem xmlns:ds="http://schemas.openxmlformats.org/officeDocument/2006/customXml" ds:itemID="{D6087D19-8E69-4DB1-85BC-B755E978F000}"/>
</file>

<file path=customXml/itemProps3.xml><?xml version="1.0" encoding="utf-8"?>
<ds:datastoreItem xmlns:ds="http://schemas.openxmlformats.org/officeDocument/2006/customXml" ds:itemID="{ADBDAA28-4D37-4833-931F-8396578281FB}"/>
</file>

<file path=docProps/app.xml><?xml version="1.0" encoding="utf-8"?>
<Properties xmlns="http://schemas.openxmlformats.org/officeDocument/2006/extended-properties" xmlns:vt="http://schemas.openxmlformats.org/officeDocument/2006/docPropsVTypes">
  <Application>Microsoft Excel Online</Application>
  <Manager/>
  <Company>Asociación Chilena de Seguridad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Salas Tejero, Carmen Gloria</dc:creator>
  <cp:keywords/>
  <dc:description/>
  <cp:lastModifiedBy/>
  <cp:revision/>
  <dcterms:created xsi:type="dcterms:W3CDTF">2021-11-17T16:49:36Z</dcterms:created>
  <dcterms:modified xsi:type="dcterms:W3CDTF">2026-06-22T14:15:21Z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0x01010083EB1B581DDE684997F2B0AFA87E2E8F</vt:lpwstr>
  </property>
</Properties>
</file>