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215"/>
  <workbookPr/>
  <mc:AlternateContent xmlns:mc="http://schemas.openxmlformats.org/markup-compatibility/2006">
    <mc:Choice Requires="x15">
      <x15ac:absPath xmlns:x15ac="http://schemas.microsoft.com/office/spreadsheetml/2010/11/ac" url="https://achs-my.sharepoint.com/personal/gprmrp_achs_cl/Documents/Escritorio/INVENTARIO/14_Certificación CPHS/Junio 2026/Final/"/>
    </mc:Choice>
  </mc:AlternateContent>
  <xr:revisionPtr revIDLastSave="0" documentId="8_{D1A1F17C-39FC-4388-A2C1-972DA9E07DA2}" xr6:coauthVersionLast="47" xr6:coauthVersionMax="47" xr10:uidLastSave="{00000000-0000-0000-0000-000000000000}"/>
  <bookViews>
    <workbookView xWindow="-110" yWindow="-110" windowWidth="19420" windowHeight="10300" tabRatio="878" xr2:uid="{00000000-000D-0000-FFFF-FFFF00000000}"/>
  </bookViews>
  <sheets>
    <sheet name="INICIO" sheetId="4" r:id="rId1"/>
    <sheet name="1.- IDENTIFICACIÓN CPHS" sheetId="14" r:id="rId2"/>
    <sheet name="2.- PAUTA DE EVALUACIÓN" sheetId="15" r:id="rId3"/>
    <sheet name="3.- RESULTADOS AUDITORIA" sheetId="17" r:id="rId4"/>
    <sheet name="4.- PLAN DE ACCIÓN" sheetId="16" r:id="rId5"/>
    <sheet name="5.- CURSOS CPHS" sheetId="18" r:id="rId6"/>
    <sheet name="Resumen de Cursos por Nivel" sheetId="21" r:id="rId7"/>
  </sheets>
  <definedNames>
    <definedName name="CT" localSheetId="1">#REF!</definedName>
    <definedName name="CT" localSheetId="2">#REF!</definedName>
    <definedName name="CT" localSheetId="3">#REF!</definedName>
    <definedName name="CT" localSheetId="4">#REF!</definedName>
    <definedName name="CT" localSheetId="5">#REF!</definedName>
    <definedName name="CT">#REF!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7" l="1"/>
  <c r="I23" i="17"/>
  <c r="H22" i="17"/>
  <c r="I22" i="17"/>
  <c r="H21" i="17"/>
  <c r="I21" i="17"/>
  <c r="H20" i="17"/>
  <c r="I20" i="17"/>
  <c r="H19" i="17"/>
  <c r="I19" i="17"/>
  <c r="H18" i="17"/>
  <c r="I18" i="17"/>
  <c r="H17" i="17"/>
  <c r="I17" i="17"/>
  <c r="H16" i="17"/>
  <c r="I16" i="17"/>
  <c r="H15" i="17"/>
  <c r="I15" i="17"/>
  <c r="H14" i="17"/>
  <c r="I14" i="17"/>
  <c r="G23" i="17"/>
  <c r="G22" i="17"/>
  <c r="G21" i="17"/>
  <c r="G20" i="17"/>
  <c r="G19" i="17"/>
  <c r="G18" i="17"/>
  <c r="G17" i="17"/>
  <c r="F17" i="17" s="1"/>
  <c r="G16" i="17"/>
  <c r="G15" i="17"/>
  <c r="G14" i="17"/>
  <c r="F14" i="17" s="1"/>
  <c r="F22" i="17" l="1"/>
  <c r="F16" i="17"/>
  <c r="F18" i="17"/>
  <c r="F19" i="17"/>
  <c r="F21" i="17" l="1"/>
  <c r="F20" i="17"/>
  <c r="J22" i="17"/>
  <c r="I24" i="17"/>
  <c r="G24" i="17"/>
  <c r="D22" i="18"/>
  <c r="D23" i="18"/>
  <c r="D21" i="18"/>
  <c r="D16" i="18"/>
  <c r="D17" i="18"/>
  <c r="D15" i="18"/>
  <c r="D13" i="18"/>
  <c r="D14" i="18"/>
  <c r="D12" i="18"/>
  <c r="F15" i="17" l="1"/>
  <c r="D32" i="18"/>
  <c r="D31" i="18"/>
  <c r="D30" i="18"/>
  <c r="D29" i="18"/>
  <c r="D28" i="18"/>
  <c r="D27" i="18"/>
  <c r="D20" i="18" l="1"/>
  <c r="D19" i="18"/>
  <c r="D18" i="18"/>
  <c r="H24" i="17" l="1"/>
  <c r="J19" i="17" l="1"/>
  <c r="J15" i="17"/>
  <c r="J14" i="17"/>
  <c r="J16" i="17"/>
  <c r="J17" i="17"/>
  <c r="J18" i="17"/>
  <c r="J20" i="17" l="1"/>
  <c r="H10" i="17"/>
  <c r="G10" i="17"/>
  <c r="F23" i="17" l="1"/>
  <c r="J21" i="17"/>
  <c r="F10" i="17"/>
  <c r="I10" i="17"/>
  <c r="M10" i="17" s="1"/>
  <c r="P9" i="17" s="1"/>
  <c r="F24" i="17" l="1"/>
  <c r="D10" i="17" s="1"/>
  <c r="J2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Rodríguez Pérez, Maritza Paulina</author>
  </authors>
  <commentList>
    <comment ref="N27" authorId="0" shapeId="0" xr:uid="{00000000-0006-0000-0100-000001000000}">
      <text>
        <r>
          <rPr>
            <b/>
            <sz val="9"/>
            <color indexed="81"/>
            <rFont val="Tahoma"/>
            <family val="2"/>
          </rPr>
          <t xml:space="preserve">CPHS PROPIO: </t>
        </r>
        <r>
          <rPr>
            <sz val="9"/>
            <color indexed="81"/>
            <rFont val="Tahoma"/>
            <family val="2"/>
          </rPr>
          <t xml:space="preserve">Aquel CPHS constituido bajo el D.S. N° 44 y que no le aplica constituir CP de Faena.
</t>
        </r>
        <r>
          <rPr>
            <b/>
            <sz val="9"/>
            <color indexed="81"/>
            <rFont val="Tahoma"/>
            <family val="2"/>
          </rPr>
          <t>CPHS MIXTO</t>
        </r>
        <r>
          <rPr>
            <sz val="9"/>
            <color indexed="81"/>
            <rFont val="Tahoma"/>
            <family val="2"/>
          </rPr>
          <t xml:space="preserve">: Aquel centro de trabajo que cuenta con CPHS constituido bajo el D.S. N° 44 y que cuenta con la presencia de contratistas por más de 30 días corridos y que deciden asumir las funciones de faena, según lo indicado en el art. 18 del D.S. N° 76.
</t>
        </r>
        <r>
          <rPr>
            <b/>
            <sz val="9"/>
            <color indexed="81"/>
            <rFont val="Tahoma"/>
            <family val="2"/>
          </rPr>
          <t>CP DE FAENA</t>
        </r>
        <r>
          <rPr>
            <sz val="9"/>
            <color indexed="81"/>
            <rFont val="Tahoma"/>
            <family val="2"/>
          </rPr>
          <t xml:space="preserve">: Aquel CP constituido estrictamente bajo los lineamientos del D.S. N° 76, considerando entre otras reglas solo 6 miembros, sin suplentes ni aforado.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Maritza</author>
  </authors>
  <commentList>
    <comment ref="O13" authorId="0" shapeId="0" xr:uid="{00000000-0006-0000-0400-000001000000}">
      <text>
        <r>
          <rPr>
            <sz val="9"/>
            <color indexed="81"/>
            <rFont val="Tahoma"/>
            <family val="2"/>
          </rPr>
          <t xml:space="preserve">ALTA
MEDIA 
BAJA
</t>
        </r>
      </text>
    </comment>
  </commentList>
</comments>
</file>

<file path=xl/sharedStrings.xml><?xml version="1.0" encoding="utf-8"?>
<sst xmlns="http://schemas.openxmlformats.org/spreadsheetml/2006/main" count="280" uniqueCount="175">
  <si>
    <r>
      <t>Dentro de las entidades empleadoras, el CPHS constituye un pilar fundamental en la gestión de la seguridad y salud en el trabajo, al ser un organismo técnico de participación conjunta y armónica entre la entidad empleadora y las personas trabajadoras. En este contexto, la Asociación Chilena de Seguridad ha desarrollado un proceso voluntario de certificación, de carácter escalable, que reconoce la gestión en SST realizada por los comités en ejercicio. Este proceso, al ser validado por un auditor Achs con independencia de la asesoría, le otorga mayor objetividad y legitimidad. 
La certificación contempla tres niveles de desarrollo: Inicial, Intermedio y Superior.</t>
    </r>
    <r>
      <rPr>
        <b/>
        <sz val="12"/>
        <color rgb="FF535353"/>
        <rFont val="Arial"/>
        <family val="2"/>
      </rPr>
      <t xml:space="preserve">
Certificar el Nivel Intermedio</t>
    </r>
    <r>
      <rPr>
        <sz val="12"/>
        <color rgb="FF535353"/>
        <rFont val="Arial"/>
        <family val="2"/>
      </rPr>
      <t xml:space="preserve"> significa que el CPHS ha superado el enfoque de cumplimiento incial y ha integrado la mejora continua como eje central de su gestión. Ya no se limita a ejecutar actividades, sino que mide su desempeño, analiza sus indicadores, realiza seguimiento sistemático de sus acuerdos y adopta acciones correctivas cuando detecta desviaciones. Este enfoque permite que el comité aprenda de su propia gestión y evolucione de manera constante, asegurando que sus acciones realmente generen resultados.
En este nivel, la mejora continua se refleja en prácticas concretas: el comité investiga todos los accidentes con rigor metodológico, analiza la casuística para anticiparse a eventos repetitivos, verifica la implementación efectiva de las medidas derivadas de inspecciones y comunica de forma estructurada sus avances y resultados. De esta manera, el CPHS no solo ejecuta tareas, sino que evalúa, ajusta y perfecciona permanentemente su gestión, consolidándose como un actor activo dentro de la entidad empleadora.</t>
    </r>
  </si>
  <si>
    <r>
      <rPr>
        <b/>
        <sz val="16"/>
        <color theme="0"/>
        <rFont val="Arial"/>
        <family val="2"/>
      </rPr>
      <t>Exigencias transversales</t>
    </r>
    <r>
      <rPr>
        <b/>
        <sz val="12"/>
        <color theme="0"/>
        <rFont val="Arial"/>
        <family val="2"/>
      </rPr>
      <t xml:space="preserve"> para certificar a los CPHS (exigencia para los 3 niveles): </t>
    </r>
  </si>
  <si>
    <r>
      <rPr>
        <b/>
        <sz val="16"/>
        <color rgb="FF004C14"/>
        <rFont val="Arial"/>
        <family val="2"/>
      </rPr>
      <t xml:space="preserve">1. </t>
    </r>
    <r>
      <rPr>
        <sz val="12"/>
        <color rgb="FF535353"/>
        <rFont val="Arial"/>
        <family val="2"/>
      </rPr>
      <t xml:space="preserve"> La entidad empleadora debe estar adherida a la ASOCIACIÓN CHILENA DE SEGURIDAD.</t>
    </r>
  </si>
  <si>
    <r>
      <rPr>
        <b/>
        <sz val="16"/>
        <color rgb="FF004C14"/>
        <rFont val="Arial"/>
        <family val="2"/>
      </rPr>
      <t xml:space="preserve">2. </t>
    </r>
    <r>
      <rPr>
        <sz val="12"/>
        <color rgb="FF535353"/>
        <rFont val="Arial"/>
        <family val="2"/>
      </rPr>
      <t xml:space="preserve">El Comité Paritario de Higiene y Seguridad debe estar constituido, de acuerdo al cuerpo legal que le aplique, D.S. N°44, D.S. N°76 y Compendio SUSESO según corresponda y </t>
    </r>
    <r>
      <rPr>
        <b/>
        <sz val="12"/>
        <color rgb="FF535353"/>
        <rFont val="Arial"/>
        <family val="2"/>
      </rPr>
      <t xml:space="preserve">con </t>
    </r>
    <r>
      <rPr>
        <b/>
        <sz val="12"/>
        <color rgb="FF004C14"/>
        <rFont val="Arial"/>
        <family val="2"/>
      </rPr>
      <t>todos sus integrantes vigentes al momento de la auditoría de certificación</t>
    </r>
    <r>
      <rPr>
        <sz val="12"/>
        <color rgb="FF535353"/>
        <rFont val="Arial"/>
        <family val="2"/>
      </rPr>
      <t>.</t>
    </r>
  </si>
  <si>
    <r>
      <rPr>
        <b/>
        <sz val="16"/>
        <color theme="0"/>
        <rFont val="Arial"/>
        <family val="2"/>
      </rPr>
      <t>Exigencias específicas</t>
    </r>
    <r>
      <rPr>
        <b/>
        <sz val="12"/>
        <color theme="0"/>
        <rFont val="Arial"/>
        <family val="2"/>
      </rPr>
      <t xml:space="preserve"> para certificar NIVEL INTERMEDIO: </t>
    </r>
  </si>
  <si>
    <r>
      <rPr>
        <b/>
        <sz val="16"/>
        <color rgb="FF004C14"/>
        <rFont val="Arial"/>
        <family val="2"/>
      </rPr>
      <t xml:space="preserve">1. </t>
    </r>
    <r>
      <rPr>
        <sz val="12"/>
        <color rgb="FF535353"/>
        <rFont val="Arial"/>
        <family val="2"/>
      </rPr>
      <t>Presencia mínima durante la auditoria de certificación:  2 Rep. Titulares de la entidad empleadora y 2 Rep. Titulares de las personas trabajadoras, no pudiendo ser relevados durante el proceso.</t>
    </r>
  </si>
  <si>
    <r>
      <rPr>
        <b/>
        <sz val="16"/>
        <color rgb="FF004C14"/>
        <rFont val="Arial"/>
        <family val="2"/>
      </rPr>
      <t>2.</t>
    </r>
    <r>
      <rPr>
        <sz val="12"/>
        <color rgb="FF535353"/>
        <rFont val="Arial"/>
        <family val="2"/>
      </rPr>
      <t xml:space="preserve"> En caso de presentar evidencia desde la herramienta digital de CPHS, se debe disponibilizar de un computador manejado por un integrante del CPHS.</t>
    </r>
  </si>
  <si>
    <r>
      <rPr>
        <b/>
        <sz val="16"/>
        <color rgb="FF004C14"/>
        <rFont val="Arial"/>
        <family val="2"/>
      </rPr>
      <t>3.</t>
    </r>
    <r>
      <rPr>
        <sz val="12"/>
        <color rgb="FF004C14"/>
        <rFont val="Arial"/>
        <family val="2"/>
      </rPr>
      <t xml:space="preserve"> </t>
    </r>
    <r>
      <rPr>
        <sz val="12"/>
        <color rgb="FF535353"/>
        <rFont val="Arial"/>
        <family val="2"/>
      </rPr>
      <t>El experto Achs que asesora al CPHS, debe verificar que el CPHS cumple con el 100% de cumplimiento del Nivel Inicial.</t>
    </r>
  </si>
  <si>
    <r>
      <rPr>
        <b/>
        <sz val="16"/>
        <color rgb="FF004C14"/>
        <rFont val="Arial"/>
        <family val="2"/>
      </rPr>
      <t>4.</t>
    </r>
    <r>
      <rPr>
        <sz val="12"/>
        <color rgb="FF535353"/>
        <rFont val="Arial"/>
        <family val="2"/>
      </rPr>
      <t xml:space="preserve"> El CPHS debe evidenciar al experto Achs que los asesora, que en su autoevaluación del nivel Intermedio tuvo como resultado más del 90% de cumplimiento. Verificado este %, el experto Achs puede solicitar la auditoria de certificación del nivel intermedio.</t>
    </r>
  </si>
  <si>
    <t>1.- INFORMACIÓN GENERAL</t>
  </si>
  <si>
    <t>Fecha de la auditoría</t>
  </si>
  <si>
    <t>[DD / MM / AA]</t>
  </si>
  <si>
    <t>Agencia Achs que le corresponde al CPHS</t>
  </si>
  <si>
    <t>[Nombre Agencia]</t>
  </si>
  <si>
    <t>Experto Asesor Achs del CT</t>
  </si>
  <si>
    <t>[Nombre experto Achs]</t>
  </si>
  <si>
    <t>Mail</t>
  </si>
  <si>
    <t>[xxxxxxxx@achs.cl]</t>
  </si>
  <si>
    <r>
      <t>Nombre Auditor Achs Nivel Intermedio</t>
    </r>
    <r>
      <rPr>
        <b/>
        <sz val="11"/>
        <color theme="1" tint="0.499984740745262"/>
        <rFont val="Arial"/>
        <family val="2"/>
      </rPr>
      <t xml:space="preserve"> </t>
    </r>
    <r>
      <rPr>
        <b/>
        <sz val="8"/>
        <color theme="1" tint="0.499984740745262"/>
        <rFont val="Arial"/>
        <family val="2"/>
      </rPr>
      <t>(No debe ser el Experto Asesor Achs que atiende la cuenta)</t>
    </r>
  </si>
  <si>
    <t>[Nombre auditor Achs]</t>
  </si>
  <si>
    <t>2.- IDENTIFICACIÓN DE LA ENTIDAD EMPLEADORA</t>
  </si>
  <si>
    <t>Nombre o razón social</t>
  </si>
  <si>
    <t>[Nombre entidad empleadora]</t>
  </si>
  <si>
    <t xml:space="preserve">  RUT Razón social</t>
  </si>
  <si>
    <t>[00.000.000-0]</t>
  </si>
  <si>
    <t>Dirección de la entidad empleadora</t>
  </si>
  <si>
    <t>[Nombre calle, número, Comuna, Ciudad]</t>
  </si>
  <si>
    <t xml:space="preserve">  Dirección Centro de Trabajo Auditado</t>
  </si>
  <si>
    <t>Rubro</t>
  </si>
  <si>
    <t>[Identificación Rubro]</t>
  </si>
  <si>
    <t xml:space="preserve">  BP Sucursal</t>
  </si>
  <si>
    <t>[2000XXXXXX]</t>
  </si>
  <si>
    <t>Fecha de constitución del CPHS</t>
  </si>
  <si>
    <t xml:space="preserve">  Tipo de CPHS **</t>
  </si>
  <si>
    <t>PROPIO</t>
  </si>
  <si>
    <t>3.- DATOS DE LOS INTEGRANTES DEL CPHS</t>
  </si>
  <si>
    <t>Tabla aplicable a CPHS constituidos bajo los lineamientos del D.S. N°44 o Mixto (asume las funciones de faena).</t>
  </si>
  <si>
    <r>
      <t>NOMBRES  REPRESENTANTES</t>
    </r>
    <r>
      <rPr>
        <b/>
        <sz val="14"/>
        <color indexed="63"/>
        <rFont val="Arial"/>
        <family val="2"/>
      </rPr>
      <t xml:space="preserve">  TITULARES:</t>
    </r>
  </si>
  <si>
    <r>
      <t xml:space="preserve">  NOMBRES  REPRESENTANTES </t>
    </r>
    <r>
      <rPr>
        <b/>
        <sz val="14"/>
        <color indexed="63"/>
        <rFont val="Arial"/>
        <family val="2"/>
      </rPr>
      <t xml:space="preserve"> SUPLENTES</t>
    </r>
  </si>
  <si>
    <t>1.- PERSONAS TRABAJADORAS</t>
  </si>
  <si>
    <t>2.- PERSONAS TRABAJADORAS</t>
  </si>
  <si>
    <t>3.- PERSONAS TRABAJADORAS</t>
  </si>
  <si>
    <t>1.- ENTIDAD EMPLEADORA</t>
  </si>
  <si>
    <t>2.- ENTIDAD EMPLEADORA</t>
  </si>
  <si>
    <t>3.- ENTIDAD EMPLEADORA</t>
  </si>
  <si>
    <t>NOMBRE PRESIDENTE:</t>
  </si>
  <si>
    <t xml:space="preserve">                                                                                                                                                                                                                                                                                                                                                                                                                                                                                                                                                                                                                                                                                                                                                                                                                                                                                                                                                                                         </t>
  </si>
  <si>
    <t>NOMBRE SECRETARIO:</t>
  </si>
  <si>
    <r>
      <t xml:space="preserve">NOMBRE AFORADO:
</t>
    </r>
    <r>
      <rPr>
        <sz val="10"/>
        <color indexed="63"/>
        <rFont val="Arial"/>
        <family val="2"/>
      </rPr>
      <t>(si es que aplica)</t>
    </r>
  </si>
  <si>
    <r>
      <t xml:space="preserve">Tabla aplicable a CP de FAENA constituidos bajo los </t>
    </r>
    <r>
      <rPr>
        <b/>
        <i/>
        <sz val="16"/>
        <color theme="0"/>
        <rFont val="Calibri"/>
        <family val="2"/>
        <scheme val="minor"/>
      </rPr>
      <t xml:space="preserve">"lineamientos exclusivos del D.S. N°76". </t>
    </r>
    <r>
      <rPr>
        <sz val="16"/>
        <color theme="0"/>
        <rFont val="Calibri"/>
        <family val="2"/>
        <scheme val="minor"/>
      </rPr>
      <t>(Bajo esta constitución no existen los suplentes ni el aforado).</t>
    </r>
  </si>
  <si>
    <t xml:space="preserve">                                                      MIEMBROS DEL CP DE FAENA  </t>
  </si>
  <si>
    <t>ROL</t>
  </si>
  <si>
    <t>NOMBRE DE LOS MIEMBROS</t>
  </si>
  <si>
    <t>ENTIDAD EMPLEADORA A LA QUE PERTENECE</t>
  </si>
  <si>
    <r>
      <t>(**) NOTA</t>
    </r>
    <r>
      <rPr>
        <b/>
        <sz val="14"/>
        <color theme="1"/>
        <rFont val="Calibri"/>
        <family val="2"/>
        <scheme val="minor"/>
      </rPr>
      <t>:</t>
    </r>
  </si>
  <si>
    <r>
      <rPr>
        <b/>
        <sz val="14"/>
        <color theme="1"/>
        <rFont val="Calibri"/>
        <family val="2"/>
        <scheme val="minor"/>
      </rPr>
      <t xml:space="preserve">CPHS PROPIO: </t>
    </r>
    <r>
      <rPr>
        <sz val="14"/>
        <color theme="1"/>
        <rFont val="Calibri"/>
        <family val="2"/>
        <scheme val="minor"/>
      </rPr>
      <t>Aquel CPHS constituido bajo el D.S. N° 44 y que no le aplica constituir CP de Faena.</t>
    </r>
  </si>
  <si>
    <r>
      <rPr>
        <b/>
        <sz val="14"/>
        <color theme="1"/>
        <rFont val="Calibri"/>
        <family val="2"/>
        <scheme val="minor"/>
      </rPr>
      <t xml:space="preserve">CPHS MIXTO: </t>
    </r>
    <r>
      <rPr>
        <sz val="14"/>
        <color theme="1"/>
        <rFont val="Calibri"/>
        <family val="2"/>
        <scheme val="minor"/>
      </rPr>
      <t>Aquel centro de trabajo que cuenta con CPHS constituido bajo el D.S. N° 44 y que cuenta con la presencia de contratistas por más de 30 días corridos y que deciden asumir las funciones de faena, según lo indicado en el art. 18 del D.S. N° 76.</t>
    </r>
  </si>
  <si>
    <r>
      <rPr>
        <b/>
        <sz val="14"/>
        <color theme="1"/>
        <rFont val="Calibri"/>
        <family val="2"/>
        <scheme val="minor"/>
      </rPr>
      <t>CP DE FAENA:</t>
    </r>
    <r>
      <rPr>
        <sz val="14"/>
        <color theme="1"/>
        <rFont val="Calibri"/>
        <family val="2"/>
        <scheme val="minor"/>
      </rPr>
      <t xml:space="preserve"> Aquel CP constituido estrictamente bajo los lineamientos del D.S. N° 76, considerando entre otras reglas solo 6 miembros, sin suplentes ni aforado. </t>
    </r>
  </si>
  <si>
    <t>IMPORTANTE:</t>
  </si>
  <si>
    <r>
      <t>El CPHS certifica el nivel INTERMEDIO con un cumplimiento desde el 90% de los requisitos, en caso de obtener un porcentaje menor, el comité paritario puede optar a una 2da oportunidad donde debe cumplir todas las brechas encontradas en la primera instancia. En esta 2da oportunidad solo serán revisados los incumplimientos tratados en el "</t>
    </r>
    <r>
      <rPr>
        <b/>
        <sz val="12"/>
        <color theme="1" tint="0.249977111117893"/>
        <rFont val="Arial"/>
        <family val="2"/>
      </rPr>
      <t>PLAN DE ACCIÓN"</t>
    </r>
    <r>
      <rPr>
        <sz val="12"/>
        <color theme="1" tint="0.249977111117893"/>
        <rFont val="Arial"/>
        <family val="2"/>
      </rPr>
      <t xml:space="preserve"> del apartado 4 de este documento.</t>
    </r>
  </si>
  <si>
    <r>
      <t>Las exigencias tanto específicas como transversales indicadas en el apartado</t>
    </r>
    <r>
      <rPr>
        <b/>
        <sz val="12"/>
        <color theme="1" tint="0.249977111117893"/>
        <rFont val="Arial"/>
        <family val="2"/>
      </rPr>
      <t xml:space="preserve"> "INICIO",</t>
    </r>
    <r>
      <rPr>
        <sz val="12"/>
        <color theme="1" tint="0.249977111117893"/>
        <rFont val="Arial"/>
        <family val="2"/>
      </rPr>
      <t xml:space="preserve"> deben ser validadas por el Experto Asesor Achs previo a la fecha de la auditoría. </t>
    </r>
    <r>
      <rPr>
        <b/>
        <sz val="12"/>
        <color theme="1" tint="0.249977111117893"/>
        <rFont val="Arial"/>
        <family val="2"/>
      </rPr>
      <t xml:space="preserve"> </t>
    </r>
    <r>
      <rPr>
        <b/>
        <sz val="12"/>
        <color rgb="FF004C14"/>
        <rFont val="Arial"/>
        <family val="2"/>
      </rPr>
      <t xml:space="preserve">Si uno de esos puntos no se cumple, la auditoría NO se puede realizar. </t>
    </r>
  </si>
  <si>
    <t>TEMA</t>
  </si>
  <si>
    <t>REQUISITOS NIVEL INTERMEDIO</t>
  </si>
  <si>
    <r>
      <t xml:space="preserve">CRITERIO DE EVALUACIÓN
</t>
    </r>
    <r>
      <rPr>
        <b/>
        <sz val="10"/>
        <color theme="0"/>
        <rFont val="Arial"/>
        <family val="2"/>
      </rPr>
      <t>CUMPLE
NO   CUMPLE
NO   APLICA</t>
    </r>
  </si>
  <si>
    <r>
      <t>EVIDENCIA OBJETIVA</t>
    </r>
    <r>
      <rPr>
        <b/>
        <sz val="10"/>
        <color theme="0"/>
        <rFont val="Arial"/>
        <family val="2"/>
      </rPr>
      <t xml:space="preserve">
El auditor debe escribir la evidencia encontrada o la evidencia que faltó para que el requisito se evaluara con CUMPLE o NO CUMPLE y además, especificar cuando una pregunta se evalúa con NO APLICA.</t>
    </r>
  </si>
  <si>
    <r>
      <t xml:space="preserve">GUIA PARA EL AUDITOR  
</t>
    </r>
    <r>
      <rPr>
        <b/>
        <sz val="10"/>
        <color theme="0"/>
        <rFont val="Arial"/>
        <family val="2"/>
      </rPr>
      <t>Describe la evidencia que el auditor solicitará por cada requisito.  
Las evidencias presentadas en la herramienta digital de CPHS (www.comitesparitarios.cl) son válidas para este proceso.</t>
    </r>
  </si>
  <si>
    <t>1.- ACTAS DE REUNIÓN</t>
  </si>
  <si>
    <t xml:space="preserve">1.1.- Solicitar al CPHS las 3 últimas actas de reunión ordinarias y en caso que exista, la última acta extraordinaria, ¿estas extraordinarias se realizan cuando ocurre un accidente grave o fatal, a petición de los integrantes y cuando existe un riesgo inminente?.   </t>
  </si>
  <si>
    <t>CUMPLE</t>
  </si>
  <si>
    <r>
      <t xml:space="preserve">En cada una de las 3 actas de reunión ordinaria se debe revisar lo siguiente:
a)  Revisar fechas (que correspondan a una mensual).
b)  Asistencia (por lo menos 1 Rep. de las personas trabajadoras y 1 Rep. de la entidad empleadora, titulares ambos).
c)  Inasistencias y sus respectivas justificaciones.
d)  Revisión de los accidentes e incidentes ocurridos durante el último mes y además las enfermedades profesionales declaradas (no aquellas en estudio).
e) Revisión de las estadísticas mensuales de Accidentes y Enf. Profesionales.
f)  Enviar las actas ordinarias a la alta dirección del centro de trabajo o bien al líder de la organización que pueda gestionar los acuerdos en que es responsable. 
g) Contiene las materias tratadas, los acuerdos, y en caso de adoptarse medidas preventivas, el plazo correspondiente.
h) Para el caso de </t>
    </r>
    <r>
      <rPr>
        <b/>
        <sz val="10"/>
        <color theme="1" tint="4.9989318521683403E-2"/>
        <rFont val="Arial"/>
        <family val="2"/>
      </rPr>
      <t xml:space="preserve">actas extraordinarias </t>
    </r>
    <r>
      <rPr>
        <sz val="10"/>
        <color theme="1" tint="4.9989318521683403E-2"/>
        <rFont val="Arial"/>
        <family val="2"/>
      </rPr>
      <t xml:space="preserve">evidenciar: Asistencia, motivo de la reunión, acuerdos tomados con definición de responsables y plazos. Evidenciar que el acta cumpla también la letra f.
</t>
    </r>
    <r>
      <rPr>
        <b/>
        <sz val="10"/>
        <color theme="1" tint="4.9989318521683403E-2"/>
        <rFont val="Arial"/>
        <family val="2"/>
      </rPr>
      <t>NOTA</t>
    </r>
    <r>
      <rPr>
        <sz val="10"/>
        <color theme="1" tint="4.9989318521683403E-2"/>
        <rFont val="Arial"/>
        <family val="2"/>
      </rPr>
      <t>: En caso de que el CPHS cuente con un período de funcionamiento menor, se deberán solicitar las actas correspondientes al tiempo efectivo desde su constitución, incluyendo el mes en que se realiza la auditoría (aunque la fecha de la reunión sea posterior a la auditoria).
Cumpliendo TODOS los puntos que aplican, se evalúa con Cumple.</t>
    </r>
  </si>
  <si>
    <t>1.2.- ¿El CPHS dispone de una agenda estructurada para sus reuniones ordinarias, cuya ejecución se evidencia en actas?.</t>
  </si>
  <si>
    <t>Evidenciar a través del acta que el CPHS realiza sus reuniones ordinarias conforme a una pauta o agenda definida previamente.
Verificar que en el acta y agenda se reflejen los siguientes temas, incluyendo como mínimo:   
a.- Investigación de accidentes:
      Informar de los accidentes, incidentes y EP declaradas, del mes anterior y si estos están investigados o no.  Considerar los accidentes ocurridos por teletrabajo o trabajo a distancia.
      Indicadores de los accidentes en el periodo acumulado de los 12 meses atrás a la fecha de la auditoría. 
      Informar el estatus de cumplimiento de las medidas preventivas y correctivas de los accidentes e incidentes.
b.- Inspección y observación:
      Informar % de cumplimiento de las inspecciones y observaciones de acuerdo a programa.
      Presentar el estatus de cumplimiento de las medidas correctivas y preventivas provenientes de las inspecciones y observaciones realizadas.
c.-  Capacitación y difusión:
      Informar estatus de los cursos realizados en base al programa de capacitación, ya sean los cursos para los integrantes del CPHS como las actividades de capacitación destinadas a los trabajadores y aquellas que el CPHS coordine con entidades externas.</t>
  </si>
  <si>
    <t>1.3.- ¿Las actas de reunión ordinarias evidencian inquietudes manifestadas por las personas trabajadoras en temas de SST y estas son acogidas, analizadas y respondidas directamente a los trabajadores en un plazo no mayor a un mes?.</t>
  </si>
  <si>
    <t xml:space="preserve">Solicitar los 2 últimos casos levantados por las personas trabajadoras en temas de SST al CPHS vigente durante su gestión.
Estos casos deben estar considerados en las actas ordinarias del CPHS junto a su respectiva gestión (recepción, análisis, solución y respuesta). </t>
  </si>
  <si>
    <t>2. PROGRAMA DE TRABAJO</t>
  </si>
  <si>
    <t>2.1.- ¿El programa de trabajo del CPHS incluye al menos dos objetivos y dos metas y además, evidenciando un cumplimiento superior al 80% del programa de trabajo a la fecha de la auditoría?.</t>
  </si>
  <si>
    <t xml:space="preserve">Evidenciar del programa de trabajo lo siguiente:
   * Objetivos y metas alineados a SST (al menos 2 objetivos y 2 metas). 
   * El cumplimiento del programa de trabajo debe ser más del 80% de cumplimiento.
     Verificar que en acta de reunión se realicen análisis de estos indicadores y se generen actividades para su logro. </t>
  </si>
  <si>
    <t>3. CAPACITACIÓN Y DIFUSIÓN</t>
  </si>
  <si>
    <r>
      <t xml:space="preserve">3.1.- Los integrantes del CPHS (titulares y suplentes) representantes de las personas trabajadoras y los titulares de la entidad empleadora tienen el curso aprobado de "Orientación en Prev. de Riesgos".                                                                                                                                                               </t>
    </r>
    <r>
      <rPr>
        <sz val="10"/>
        <color indexed="63"/>
        <rFont val="Arial"/>
        <family val="2"/>
      </rPr>
      <t xml:space="preserve"> </t>
    </r>
  </si>
  <si>
    <t xml:space="preserve">Verificar con diplomas la realización y aprobación de este curso por los 9 integrantes. </t>
  </si>
  <si>
    <t>3.2.- ¿El CPHS difunde un "antes y después" de condiciones identificadas en las inspecciones de seguridad las cuales han sido mejoradas?.</t>
  </si>
  <si>
    <t>Se puede evidenciar por medio de afiches con fotografía de un antes y después, la cual puede ser difundida por mail, por publicación en paneles del CPHS u otro medio de difusión que disponga el CPHS.</t>
  </si>
  <si>
    <t>3.3.- ¿El CPHS presenta al menos anualmente  a la Jefatura máxima o líder organizacional del centro de trabajo, sucursal o faena  las actividades contenidas en Programa de Trabajo del Comité  junto a su avance?.</t>
  </si>
  <si>
    <t>Se debe informar el contenido y avance de las actividades del Programa de Trabajo del CPHS a la jefatura máxima o líder organizacional, mediante una presentación formal, dejando registro de asistencia que identifique los cargos de cada participante.
La presentación debe mantenerse disponible como evidencia.
Dicha presentación debe corresponder a la gestión del CPHS en ejercicio y podrá realizarse de manera presencial o mediante plataformas virtuales (Zoom, Teams u otras), dejando registro visual de la actividad, como captura de pantalla de los asistentes y de la portada de la presentación.</t>
  </si>
  <si>
    <r>
      <t xml:space="preserve">3.4.- ¿Dentro de las actividades de difusión del CPHS, se  han planificado campañas de seguridad y salud en el trabajo, conforme a los peligros de mayor nivel de riesgos identificados, y estas se encuentran incluidas en el programa de trabajo del CPHS?. 
</t>
    </r>
    <r>
      <rPr>
        <b/>
        <sz val="10"/>
        <color indexed="8"/>
        <rFont val="Calibri"/>
        <family val="2"/>
      </rPr>
      <t>NOTA</t>
    </r>
    <r>
      <rPr>
        <sz val="10"/>
        <color indexed="8"/>
        <rFont val="Calibri"/>
        <family val="2"/>
      </rPr>
      <t>:  Debe estar realizada al menos una campaña de seguridad o salud en el trabajo a la fecha de la auditoría.</t>
    </r>
  </si>
  <si>
    <t>Evidenciar lo siguiente:
a.- Que en el programa de trabajo se encuentren planificadas las campañas de seguridad o salud en el trabajo ha realizar.
b.- Que los temas elegidos para las campañas estén en línea con los riegos más críticos o según la casuística.
c.- Revisar la realización de al menos una campaña llevada a cabo por el CPHS vigente a la fecha de la auditoría. Los medios para realizar estas campañas pueden ser a través de folletos, afiches, fotos, otros.  
Para evaluar con CUMPLE el CPHS debe responder con estos 3 puntos.</t>
  </si>
  <si>
    <t>4. INVESTIGACIÓN DE ACCIDENTES</t>
  </si>
  <si>
    <t xml:space="preserve">4.1.- ¿Las investigaciones de accidentes, incidentes peligrosos y enfermedades profesionales declaradas permiten identificar las causas raíz de los eventos mediante la aplicación de la metodología del árbol de causas, y se establecen las medidas correctivas  en función de dichas causas?.
</t>
  </si>
  <si>
    <t xml:space="preserve">El CPHS debe investigar todos los accidentes, incidentes peligrosos y EP declaradas.
Solicitar  al menos  2 investigaciones de accidentes y revisar que estén identificadas las causas raíces y determinadas las medidas correctivas en relación a las causas identificadas.  
Todas las medidas correctivas definidas deben estar implementadas o bien siendo gestionadas.  Verificar en terreno las implementación de alguna de las medidas. 
Ninguna medida debe estar sin gestionar o con estatus pendiente de acuerdo a fecha comprometida. </t>
  </si>
  <si>
    <t xml:space="preserve">4.2.- ¿El CPHS mantiene un registro de accidentes, incidentes o sucesos peligrosos  y enfermedades profesionales (declaradas) que han ocurrido desde la constitución del CPHS para analizar y realizar  acciones preventivas  en base a aquellos peligros y riesgos repetitivos (casuística)? . </t>
  </si>
  <si>
    <r>
      <t xml:space="preserve">1.- Solicitar el listado de accidentes y enfermedades profesionales (declaradas no en estudio)  donde el CPHS registre los eventos.  Este listado debe considerar a lo menos: el lugar, fecha y hora de su ocurrencia; los nombres de las personas involucradas; una breve descripción de lo ocurrido identificación de sus causas; y las acciones correctivas para prevenir la recurrencia de cualquier incidente similar.
2.- Además se debe disponer de las estadísticas actualizadas y correspondientes del lugar donde ejerce el CPHS.(indicadores que debe considerar: Tasa accidentabilidad (tomando un periodo no mayor a un año), Tasa mensual de frecuencia y Tasa semestral de gravedad)
3.- En base a ello demostrar que las acciones preventivas desarrolladas por el CPHS están relacionadas en base a la casuística.  </t>
    </r>
    <r>
      <rPr>
        <b/>
        <sz val="10"/>
        <rFont val="Arial"/>
        <family val="2"/>
      </rPr>
      <t xml:space="preserve"> </t>
    </r>
    <r>
      <rPr>
        <sz val="10"/>
        <rFont val="Arial"/>
        <family val="2"/>
      </rPr>
      <t>Ej. si existen varios accidentes por caídas de escaleras ¿qué ha realizado el CPHS para evitar que sigan ocurriendo estos accidentes?.</t>
    </r>
    <r>
      <rPr>
        <b/>
        <sz val="10"/>
        <rFont val="Arial"/>
        <family val="2"/>
      </rPr>
      <t xml:space="preserve">
NOTA:  </t>
    </r>
    <r>
      <rPr>
        <sz val="10"/>
        <rFont val="Arial"/>
        <family val="2"/>
      </rPr>
      <t>Esta pregunta es NO CUMPLE cuando no se evidencian los puntos anteriores y:
  * el CPHS no ha realizado un análisis de los eventos indicados ni tampoco ha levantado acciones preventivas. 
  * las acciones preventivas definidas no tienen relación con el análisis casuístico.</t>
    </r>
  </si>
  <si>
    <t>5.  INSPECCIONES Y OBSERVACIONES</t>
  </si>
  <si>
    <r>
      <t xml:space="preserve">5.1.- ¿El CPHS ha realizado inspecciones planificadas en el programa de trabajo </t>
    </r>
    <r>
      <rPr>
        <sz val="10"/>
        <color indexed="8"/>
        <rFont val="Calibri"/>
        <family val="2"/>
      </rPr>
      <t>a la fecha de la auditoría?.</t>
    </r>
  </si>
  <si>
    <r>
      <t>El CPHS debe haber realizado todas las inspecciones de seguridad</t>
    </r>
    <r>
      <rPr>
        <b/>
        <sz val="10"/>
        <rFont val="Arial"/>
        <family val="2"/>
      </rPr>
      <t xml:space="preserve"> </t>
    </r>
    <r>
      <rPr>
        <sz val="10"/>
        <rFont val="Arial"/>
        <family val="2"/>
      </rPr>
      <t xml:space="preserve">consideradas en el programa de trabajo a la fecha de la auditoría. Solicitar registros de al menos 2 inspecciones planeadas de acuerdo al programa. 
Para establecer la periodicidad y frecuencia de las inspecciones, éstas deben estar vinculadas a los riesgos más críticos del lugar donde ejerce el CPHS. </t>
    </r>
  </si>
  <si>
    <t xml:space="preserve">5.2.- ¿El CPHS lleva un control consolidado con el estatus de cumplimiento de todas las medidas preventivas y/o correctivas provenientes de las inspecciones y observaciones realizadas?. </t>
  </si>
  <si>
    <r>
      <t xml:space="preserve">El CPHS debe tener una planilla donde consolide todos los hallazgos de las inspecciones y observaciones realizadas de acuerdo a programa, esta planilla debe incluir lo siguiente:
a.-  Hallazgo identificado (condición o acto inseguro detectado).
b.-  Causa origen que permitió el hallazgo.
c.-  Medida correctiva.
d.-  Nombre de responsable de ejecución.
e.-  Plazo de implementación 
</t>
    </r>
    <r>
      <rPr>
        <b/>
        <sz val="10"/>
        <rFont val="Arial"/>
        <family val="2"/>
      </rPr>
      <t xml:space="preserve">NOTA:  </t>
    </r>
    <r>
      <rPr>
        <sz val="10"/>
        <rFont val="Arial"/>
        <family val="2"/>
      </rPr>
      <t>Cualquiera de uno de estos puntos que no cumpla, la pregunta es evaluada con NO CUMPLE.  Este consolidado se debe presentar y revisar en las reuniones ordinarias del CPHS.</t>
    </r>
  </si>
  <si>
    <t>5.3.-  ¿El programa de trabajo del CPHS incluye observaciones de conductas y se evidencia la realización de al menos 2 observaciones en tareas críticas presentes en el lugar de trabajo?.</t>
  </si>
  <si>
    <t xml:space="preserve">Evidenciar que en el programa de trabajo del CPHS se encuentren planificadas a lo menos 4 observaciones de conducta a tareas críticas, identificando responsables y estatus. 
Haber realizado al menos 2 observaciones.
Para establecer las tareas de mayor riesgo, éstas deben estar vinculadas con la casuística de la sucursal o faena. </t>
  </si>
  <si>
    <t>6. HIGIENE</t>
  </si>
  <si>
    <t>6.1.- ¿El CPHS realiza el levantamiento, revisión y monitoreo de los agentes de exposición, incluyendo listado de agentes, puestos de trabajo afectados, nómina de trabajadores expuestos, verificación de ingreso a programas de vigilancia, revisión de informes Achs y seguimiento de las medidas de control definidas para la entidad empleadora?.</t>
  </si>
  <si>
    <t>Se debe solicitar al CPHS una planilla que contenga la siguiente información de acuerdo a:
1.- Listado de agentes de exposición.
2.- Puestos de trabajo afectados.
3.- Nómina de trabajadores expuestos para cada agente.
4.- Trabajadores expuestos ingresados al Programa de Vigilancia para la Salud.
5.- Evidencia del monitoreo realizado por el CPHS de las medidas de control para cada agente de exposición.
6.- De los informes de evaluación realizados por Achs, el CPHS debe evidenciar que realiza seguimientos a las prescripciones levantadas por Achs. (Dejar la evidencia en acta de reunión ordinaria).</t>
  </si>
  <si>
    <t>6.2.- ¿Los miembros del CPHS han realizado al menos 2 capacitaciones a las personas trabajadoras sobre los efectos de los agentes de exposición donde exista el mayor número de trabajadores expuestos?. ¿Y estas capacitaciones están planificadas en el Programa de trabajo?.</t>
  </si>
  <si>
    <t>Evidenciar mediante registro de asistencia la realización de estas 2 capacitaciones realizadas por el CPHS.  Estas capacitaciones deben estar consideradas y planificadas en el programa de trabajo.  Solicitar registro de asistencia.</t>
  </si>
  <si>
    <t>7. EPP</t>
  </si>
  <si>
    <t>7.1.-¿El CPHS dispone de una identificación de EPP por cargos o puesto de trabajo, verifica que estos cuenten con su respectivo certificado de calidad, y además, ha realizado capacitaciones a las personas trabajadoras sobre su uso y cuidado?.</t>
  </si>
  <si>
    <t>NO CUMPLE</t>
  </si>
  <si>
    <t xml:space="preserve">Evidenciar que se encuentra definida una matriz de EPP por cargos.  
El CPHS debe haber realizado al menos una capacitación sobre el uso de los EPP a las personas trabajadoras. Con fecha no mayor a un año desde la fecha de la auditoria.
Solicitar certificados de calidad de los EPP más relevantes, es decir, a los riesgos mas críticos y de los agentes de exposición. </t>
  </si>
  <si>
    <t>8. RECONOCIMIENTO POSITIVO</t>
  </si>
  <si>
    <t>8.1.- ¿El CPHS dispone de una metodología simple de reconocimiento positivo en materias de seguridad y salud en el trabajo, y tiene planificadas e implementadas en su programa de trabajo la realización de reconocimientos al menos dos veces al año?.</t>
  </si>
  <si>
    <r>
      <rPr>
        <b/>
        <sz val="10"/>
        <rFont val="Arial"/>
        <family val="2"/>
      </rPr>
      <t>Solicitar las siguientes evidencias:</t>
    </r>
    <r>
      <rPr>
        <sz val="10"/>
        <rFont val="Arial"/>
        <family val="2"/>
      </rPr>
      <t xml:space="preserve">
a.- Metodología de reconocimiento positivo definida por el CPHS vigente y no de la entidad empleadora.
b.- Programa de trabajo del CPHS para verificar que estos reconocimientos se encuentran incluidos en la planificación. Debe indicar frecuencia, fecha y responsable.
c.- Deben estar dos reconocimientos anuales planificados en el programa de trabajo del CPHS.
Para evaluar con CUMPLE el CPHS debe responder en forma positiva con estos 3 puntos (a, b y c).
</t>
    </r>
    <r>
      <rPr>
        <b/>
        <u/>
        <sz val="10"/>
        <rFont val="Arial"/>
        <family val="2"/>
      </rPr>
      <t>NOTA</t>
    </r>
    <r>
      <rPr>
        <sz val="10"/>
        <rFont val="Arial"/>
        <family val="2"/>
      </rPr>
      <t xml:space="preserve">:  Estas actividades deben ser organizadas y realizadas en forma exclusiva por el CPHS, no por el Depto. de Prevención ni la entidad empleadora.
</t>
    </r>
    <r>
      <rPr>
        <b/>
        <sz val="10"/>
        <rFont val="Arial"/>
        <family val="2"/>
      </rPr>
      <t>Nota</t>
    </r>
    <r>
      <rPr>
        <sz val="10"/>
        <rFont val="Arial"/>
        <family val="2"/>
      </rPr>
      <t>: Para esta actividad Achs cuenta con material de apoyo, la cual se encuentra disponible en la herramienta digital de CPHS (www.comitesparitarios.cl)</t>
    </r>
  </si>
  <si>
    <t>9. RIESGOS DE DESASTRES</t>
  </si>
  <si>
    <t>9.1.- ¿El CPHS ha incorporado en su programa de trabajo la participación en simulacros de emergencia organizados por la entidad empleadora, ha participado en un ejercicio previo a la auditoría y cuenta con un integrante que forme parte del equipo de Gestión del Riesgo de Desastres?.</t>
  </si>
  <si>
    <r>
      <t xml:space="preserve">a.- El CPHS debe tener planificado en el programa de trabajo al menos 2 participaciones en simulacros de emergencia, de acuerdo a 2 tipos de desastres diferentes.  Solicitar el programa de trabajo del CPHS para evidenciar las actividades, con responsable, fecha programada y tipo de emergencia simulada.
b.- Evidenciar la participación de al menos un simulacro planificado, a través de fotografías, actas de reunión de la coordinación de estos ejercicios, entre otras.   
c.- Esta participación en los simulacros debe estar registrada en acta de reunión ordinaria del CPHS.
d.- Al menos 1 integrante del CPHS debe ser parte del equipo de gestión de riesgos de desastre (ver en acta de reunión ordinaria la definición).
</t>
    </r>
    <r>
      <rPr>
        <b/>
        <sz val="10"/>
        <rFont val="Arial"/>
        <family val="2"/>
      </rPr>
      <t>NOTA:</t>
    </r>
    <r>
      <rPr>
        <sz val="10"/>
        <rFont val="Arial"/>
        <family val="2"/>
      </rPr>
      <t xml:space="preserve">  Para evaluar con CUMPLE el CPHS debe responder en forma positiva con estos 4 puntos.</t>
    </r>
  </si>
  <si>
    <r>
      <t xml:space="preserve">9.2.- ¿El CPHS ha realizado al menos 1 capacitación a las personas trabajadoras que se encuentran realizando teletrabajo, acerca de las medidas preventivas frente a emergencias?.
</t>
    </r>
    <r>
      <rPr>
        <b/>
        <sz val="10"/>
        <color theme="1"/>
        <rFont val="Calibri"/>
        <family val="2"/>
        <scheme val="minor"/>
      </rPr>
      <t xml:space="preserve">NOTA: </t>
    </r>
    <r>
      <rPr>
        <sz val="10"/>
        <color theme="1"/>
        <rFont val="Calibri"/>
        <family val="2"/>
        <scheme val="minor"/>
      </rPr>
      <t>Aplica en caso que existan trabajadores con teletrabajo o trabajo a distancia.</t>
    </r>
  </si>
  <si>
    <t>Evidenciar que el CPHS ha realizado al menos 1 capacitación on line cuyo contenido al menos fue:
- Evacuación segura en casa o edificios.
- Lugares seguro en casa o edificios.
- Situaciones de riesgo frente a emergencias, entre otros temas.
Debe quedar registro de la pantalla donde se evidencie la asistencia y la portada de la presentación.</t>
  </si>
  <si>
    <t>10. SGSST</t>
  </si>
  <si>
    <t>10.1.- ¿El CPHS cuenta con un integrante que forme parte del equipo implementador del Sistema de Gestión de Seguridad y Salud en el Trabajo (SGSST), y participa activamente en su implementación y mantención dentro de la entidad empleadora?.</t>
  </si>
  <si>
    <t>Evidenciar nombre integrante del CPHS definido en acta ordinaria para ser parte del equipo implementador.
Registro de asistencia de las reuniones del SGSST (donde aparezca el integrante del CPHS)
Acta ordinaria que evidencie la bajada de la información obtenida en la reunión del SGSST por parte del integrante del CPHS.</t>
  </si>
  <si>
    <t>NO APLICA</t>
  </si>
  <si>
    <t>NIVEL  AUDITADO</t>
  </si>
  <si>
    <t>N° 
REQUISITOS APLICABLES AL CPHS</t>
  </si>
  <si>
    <t>PORCENTAJE  
OBTENIDO</t>
  </si>
  <si>
    <t>%  DE  CUMPLIMIENTO  PARA  CERTIFICAR
 (1ERA VEZ)</t>
  </si>
  <si>
    <t>RESULTADO DE LA AUDITORIA</t>
  </si>
  <si>
    <t>NIVEL  INTERMEDIO</t>
  </si>
  <si>
    <t>REQUISITOS  NIVEL  INTERMEDIO</t>
  </si>
  <si>
    <t>TOTAL  REQUISITOS APLICABLES AL CPHS</t>
  </si>
  <si>
    <t>% DE CUMPLIMIENTO 
POR ITEMS</t>
  </si>
  <si>
    <t>1. ACTAS DE REUNIÓN</t>
  </si>
  <si>
    <t>5. INSPECCIONES Y OBSERVACIONES</t>
  </si>
  <si>
    <t>TOTAL</t>
  </si>
  <si>
    <r>
      <t>El plan de acción se elabora cuando no se obtiene el 100% en la auditoría. En este caso, se deben incluir en el plan de acción los requisitos evaluados con 'No Cumple', con el objetivo de abordarlas y asegurar su cumplimiento.</t>
    </r>
    <r>
      <rPr>
        <sz val="12"/>
        <color rgb="FFFF0000"/>
        <rFont val="Arial"/>
        <family val="2"/>
      </rPr>
      <t xml:space="preserve">
</t>
    </r>
    <r>
      <rPr>
        <b/>
        <sz val="12"/>
        <color rgb="FF004C14"/>
        <rFont val="Arial"/>
        <family val="2"/>
      </rPr>
      <t xml:space="preserve"> </t>
    </r>
    <r>
      <rPr>
        <b/>
        <u/>
        <sz val="12"/>
        <color rgb="FF004C14"/>
        <rFont val="Arial"/>
        <family val="2"/>
      </rPr>
      <t>EN CASO DE OBTENER MENOS DEL 90% EN LA AUDITORIA</t>
    </r>
    <r>
      <rPr>
        <b/>
        <sz val="12"/>
        <color rgb="FF004C14"/>
        <rFont val="Arial"/>
        <family val="2"/>
      </rPr>
      <t xml:space="preserve">:      
 </t>
    </r>
    <r>
      <rPr>
        <sz val="12"/>
        <color rgb="FF004C14"/>
        <rFont val="Arial"/>
        <family val="2"/>
      </rPr>
      <t xml:space="preserve">El CPHS debe enviar al auditor Achs el PLAN DE ACCIÓN con el 100% de cumplimiento de las brechas encontradas en la auditoria y así obtener la certificación Nivel Intermedio.  
 Recordar que tienen 3 meses de plazo para enviarlo al auditor, contando de la fecha de realización de la auditoria.     </t>
    </r>
  </si>
  <si>
    <t>FECHA DE AUDITORÍA:</t>
  </si>
  <si>
    <t xml:space="preserve">PORCENTAJE OBTENIDO  </t>
  </si>
  <si>
    <t xml:space="preserve">Ítems </t>
  </si>
  <si>
    <t>REQUISITO  NO  CUMPLIDO</t>
  </si>
  <si>
    <t>EVIDENCIA NO PRESENTADA POR EL CPHS AL AUDITOR</t>
  </si>
  <si>
    <t>ACTIVIDAD  A  REALIZAR</t>
  </si>
  <si>
    <t>NOMBRE RESPONSABLE</t>
  </si>
  <si>
    <t>FECHA DE IMPLEMENTACIÓN</t>
  </si>
  <si>
    <t>PRIORIDAD</t>
  </si>
  <si>
    <t>OBSERVACIONES</t>
  </si>
  <si>
    <t xml:space="preserve"> </t>
  </si>
  <si>
    <t>1.- Anotar en cada celda la fecha de realización de los cursos por cada integrante del CPHS.
2.- Los diplomas emitidos por Achs tienen una vigencia máxima de 2 años a la fecha de realización del curso.
3.- Los cursos realizados por otra mutualidad o una OTEC serán válidos por un periodo máximo de 2 años, debiendo presentarse como evidencia el diploma que acredite su participación y aprobación correspondiente.</t>
  </si>
  <si>
    <t>FECHA DE APROBACIÓN DE CURSOS REALIZADOS POR EL CPHS</t>
  </si>
  <si>
    <t>INTEGRANTES CPHS</t>
  </si>
  <si>
    <r>
      <t xml:space="preserve">Orientación en Prev. de Riesgos. (OPR)
</t>
    </r>
    <r>
      <rPr>
        <sz val="10"/>
        <color theme="0"/>
        <rFont val="Arial"/>
        <family val="2"/>
      </rPr>
      <t>(Todos los electos del CPHS y los titulares entidad empleadora)</t>
    </r>
  </si>
  <si>
    <r>
      <t xml:space="preserve">Programa de formación para integrantes del CPHS DS 44
</t>
    </r>
    <r>
      <rPr>
        <sz val="10"/>
        <color theme="0"/>
        <rFont val="Arial"/>
        <family val="2"/>
      </rPr>
      <t>(1 entidad empleadora y 
1 persona trabajadora)</t>
    </r>
  </si>
  <si>
    <t>PERSONAS TRABAJADORAS</t>
  </si>
  <si>
    <t>TITULARES</t>
  </si>
  <si>
    <t>[DD/MM/AA]</t>
  </si>
  <si>
    <t>SUPLENTES</t>
  </si>
  <si>
    <t>ENTIDAD EMPLEADORA</t>
  </si>
  <si>
    <t>FECHA DE APROBACIÓN DE CURSOS POR LOS INTEGRANTES DEL CP DE FAENA  
(Constituido bajo los lineamientos del D.S. N°76)</t>
  </si>
  <si>
    <t>MIEMBROS CP DE FAENA</t>
  </si>
  <si>
    <r>
      <t xml:space="preserve">Orientación en Prev. de Riesgos. (OPR)
</t>
    </r>
    <r>
      <rPr>
        <sz val="10"/>
        <color theme="0"/>
        <rFont val="Arial"/>
        <family val="2"/>
      </rPr>
      <t>(Todos los miembros)</t>
    </r>
  </si>
  <si>
    <r>
      <t xml:space="preserve">Programa de formación para integrantes del CPHS DS 44
</t>
    </r>
    <r>
      <rPr>
        <sz val="10"/>
        <color theme="0"/>
        <rFont val="Arial"/>
        <family val="2"/>
      </rPr>
      <t>(1 entidad empleadora y 1  persona trabajadora)</t>
    </r>
  </si>
  <si>
    <t>MIEMBROS</t>
  </si>
  <si>
    <t>RESUMEN DE CURSOS POR NIVEL DE CERTIFICACIÓN CPHS</t>
  </si>
  <si>
    <t>Nombre del Curso</t>
  </si>
  <si>
    <t>INICIAL</t>
  </si>
  <si>
    <t>Observaciones</t>
  </si>
  <si>
    <t xml:space="preserve">Titular </t>
  </si>
  <si>
    <t>Suplente</t>
  </si>
  <si>
    <t>Orientación en Prev. de Riesgos. (OPR - 8 hrs)</t>
  </si>
  <si>
    <t>3 Rep. de las personas trabajadoras</t>
  </si>
  <si>
    <t>6 integrantes de las personas trabajadoras,  (titulares y suplentes).</t>
  </si>
  <si>
    <t>Programa de formación para integrantes del CPHS (20 horas)</t>
  </si>
  <si>
    <t>1 integrante de la entidad empleadora
1 integrante de las personas trabajadoras</t>
  </si>
  <si>
    <t>INTERMEDIO</t>
  </si>
  <si>
    <t>3  Rep. de las personas trabajadoras
3 Rep. de la entidad empleadora</t>
  </si>
  <si>
    <t>Se incorporan los titulares integrantes de la entidad empleadora.</t>
  </si>
  <si>
    <t>SUPERIOR</t>
  </si>
  <si>
    <t>3 Rep. de las personas trabajadoras
3 Rep. de la entidad empleadora</t>
  </si>
  <si>
    <t>12 integrantes del CPHS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</si>
</sst>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9">
    <font>
      <sz val="11"/>
      <color theme="1"/>
      <name val="Calibri"/>
      <family val="2"/>
      <scheme val="minor"/>
    </font>
    <font>
      <sz val="11"/>
      <color theme="0"/>
      <name val="Calibri"/>
      <family val="2"/>
      <scheme val="minor"/>
    </font>
    <font>
      <sz val="12"/>
      <color rgb="FF535353"/>
      <name val="Arial"/>
      <family val="2"/>
    </font>
    <font>
      <sz val="11"/>
      <color theme="1"/>
      <name val="Arial"/>
      <family val="2"/>
    </font>
    <font>
      <sz val="11"/>
      <color rgb="FF535353"/>
      <name val="Arial"/>
      <family val="2"/>
    </font>
    <font>
      <sz val="10"/>
      <color theme="1" tint="0.249977111117893"/>
      <name val="Arial"/>
      <family val="2"/>
    </font>
    <font>
      <sz val="26"/>
      <color theme="0"/>
      <name val="Arial Negrita"/>
    </font>
    <font>
      <i/>
      <sz val="11"/>
      <color theme="1" tint="0.34998626667073579"/>
      <name val="Arial"/>
      <family val="2"/>
    </font>
    <font>
      <sz val="12.5"/>
      <color rgb="FF535353"/>
      <name val="Arial"/>
      <family val="2"/>
    </font>
    <font>
      <sz val="11"/>
      <color theme="9"/>
      <name val="Calibri"/>
      <family val="2"/>
      <scheme val="minor"/>
    </font>
    <font>
      <sz val="11"/>
      <color rgb="FF535353"/>
      <name val="Calibri"/>
      <family val="2"/>
      <scheme val="minor"/>
    </font>
    <font>
      <b/>
      <sz val="13"/>
      <color rgb="FF535353"/>
      <name val="Arial"/>
      <family val="2"/>
    </font>
    <font>
      <b/>
      <i/>
      <sz val="12"/>
      <color rgb="FF535353"/>
      <name val="Calibri"/>
      <family val="2"/>
      <scheme val="minor"/>
    </font>
    <font>
      <i/>
      <sz val="11"/>
      <color rgb="FF535353"/>
      <name val="Calibri"/>
      <family val="2"/>
      <scheme val="minor"/>
    </font>
    <font>
      <sz val="12"/>
      <color theme="1"/>
      <name val="Calibri"/>
      <family val="2"/>
      <scheme val="minor"/>
    </font>
    <font>
      <b/>
      <sz val="10"/>
      <color theme="9" tint="-0.499984740745262"/>
      <name val="Arial"/>
      <family val="2"/>
    </font>
    <font>
      <sz val="9"/>
      <color indexed="81"/>
      <name val="Tahoma"/>
      <family val="2"/>
    </font>
    <font>
      <b/>
      <sz val="9"/>
      <color indexed="81"/>
      <name val="Tahoma"/>
      <family val="2"/>
    </font>
    <font>
      <b/>
      <sz val="11"/>
      <color theme="1" tint="0.249977111117893"/>
      <name val="Arial"/>
      <family val="2"/>
    </font>
    <font>
      <b/>
      <sz val="14"/>
      <color indexed="63"/>
      <name val="Arial"/>
      <family val="2"/>
    </font>
    <font>
      <sz val="11"/>
      <color theme="1" tint="0.249977111117893"/>
      <name val="Arial"/>
      <family val="2"/>
    </font>
    <font>
      <b/>
      <sz val="10"/>
      <color theme="1" tint="0.249977111117893"/>
      <name val="Arial"/>
      <family val="2"/>
    </font>
    <font>
      <sz val="10"/>
      <color indexed="63"/>
      <name val="Arial"/>
      <family val="2"/>
    </font>
    <font>
      <b/>
      <sz val="12"/>
      <color theme="1" tint="0.249977111117893"/>
      <name val="Arial"/>
      <family val="2"/>
    </font>
    <font>
      <sz val="10"/>
      <color theme="1"/>
      <name val="Arial"/>
      <family val="2"/>
    </font>
    <font>
      <b/>
      <sz val="11"/>
      <color theme="1"/>
      <name val="Arial"/>
      <family val="2"/>
    </font>
    <font>
      <b/>
      <sz val="10"/>
      <color theme="0"/>
      <name val="Arial"/>
      <family val="2"/>
    </font>
    <font>
      <sz val="10"/>
      <color theme="1"/>
      <name val="Calibri"/>
      <family val="2"/>
      <scheme val="minor"/>
    </font>
    <font>
      <b/>
      <sz val="16"/>
      <color theme="1"/>
      <name val="Arial"/>
      <family val="2"/>
    </font>
    <font>
      <b/>
      <sz val="12"/>
      <color theme="1"/>
      <name val="Arial"/>
      <family val="2"/>
    </font>
    <font>
      <b/>
      <sz val="14"/>
      <color theme="1"/>
      <name val="Arial"/>
      <family val="2"/>
    </font>
    <font>
      <sz val="14"/>
      <color theme="1"/>
      <name val="Arial"/>
      <family val="2"/>
    </font>
    <font>
      <b/>
      <sz val="11"/>
      <color theme="1" tint="0.14999847407452621"/>
      <name val="Arial"/>
      <family val="2"/>
    </font>
    <font>
      <sz val="11"/>
      <color theme="1" tint="0.14999847407452621"/>
      <name val="Arial"/>
      <family val="2"/>
    </font>
    <font>
      <b/>
      <sz val="9"/>
      <color theme="1"/>
      <name val="Arial"/>
      <family val="2"/>
    </font>
    <font>
      <sz val="9"/>
      <color theme="1"/>
      <name val="Arial"/>
      <family val="2"/>
    </font>
    <font>
      <sz val="14"/>
      <color theme="0"/>
      <name val="Arial Negrita"/>
    </font>
    <font>
      <sz val="22"/>
      <color theme="1" tint="0.34998626667073579"/>
      <name val="Arial Negrita"/>
    </font>
    <font>
      <sz val="11"/>
      <color theme="0" tint="-0.499984740745262"/>
      <name val="Arial"/>
      <family val="2"/>
    </font>
    <font>
      <sz val="11"/>
      <color theme="0" tint="-0.499984740745262"/>
      <name val="Calibri"/>
      <family val="2"/>
      <scheme val="minor"/>
    </font>
    <font>
      <sz val="11"/>
      <color theme="1" tint="0.14999847407452621"/>
      <name val="Calibri"/>
      <family val="2"/>
      <scheme val="minor"/>
    </font>
    <font>
      <b/>
      <sz val="14"/>
      <color theme="1"/>
      <name val="Calibri"/>
      <family val="2"/>
      <scheme val="minor"/>
    </font>
    <font>
      <sz val="16"/>
      <color theme="1"/>
      <name val="Arial"/>
      <family val="2"/>
    </font>
    <font>
      <sz val="14"/>
      <color theme="1"/>
      <name val="Calibri"/>
      <family val="2"/>
      <scheme val="minor"/>
    </font>
    <font>
      <b/>
      <sz val="28"/>
      <color theme="1"/>
      <name val="Calibri"/>
      <family val="2"/>
      <scheme val="minor"/>
    </font>
    <font>
      <b/>
      <sz val="12"/>
      <color theme="0"/>
      <name val="Calibri"/>
      <family val="2"/>
      <scheme val="minor"/>
    </font>
    <font>
      <sz val="12"/>
      <color theme="1" tint="0.249977111117893"/>
      <name val="Arial"/>
      <family val="2"/>
    </font>
    <font>
      <sz val="12"/>
      <color theme="1"/>
      <name val="Arial"/>
      <family val="2"/>
    </font>
    <font>
      <b/>
      <sz val="12"/>
      <color theme="0"/>
      <name val="Arial"/>
      <family val="2"/>
    </font>
    <font>
      <b/>
      <sz val="16"/>
      <color rgb="FF004C14"/>
      <name val="Arial"/>
      <family val="2"/>
    </font>
    <font>
      <sz val="10"/>
      <color theme="1" tint="0.14999847407452621"/>
      <name val="Calibri"/>
      <family val="2"/>
      <scheme val="minor"/>
    </font>
    <font>
      <sz val="11"/>
      <color theme="1" tint="0.249977111117893"/>
      <name val="Calibri"/>
      <family val="2"/>
      <scheme val="minor"/>
    </font>
    <font>
      <b/>
      <sz val="16"/>
      <color theme="0"/>
      <name val="Calibri"/>
      <family val="2"/>
      <scheme val="minor"/>
    </font>
    <font>
      <sz val="16"/>
      <color theme="0"/>
      <name val="Calibri"/>
      <family val="2"/>
      <scheme val="minor"/>
    </font>
    <font>
      <b/>
      <i/>
      <sz val="16"/>
      <color theme="0"/>
      <name val="Calibri"/>
      <family val="2"/>
      <scheme val="minor"/>
    </font>
    <font>
      <b/>
      <sz val="14"/>
      <color rgb="FF004C14"/>
      <name val="Arial"/>
      <family val="2"/>
    </font>
    <font>
      <b/>
      <sz val="12"/>
      <color rgb="FF535353"/>
      <name val="Arial"/>
      <family val="2"/>
    </font>
    <font>
      <b/>
      <sz val="12"/>
      <color rgb="FF004C14"/>
      <name val="Arial"/>
      <family val="2"/>
    </font>
    <font>
      <b/>
      <sz val="16"/>
      <color theme="0"/>
      <name val="Arial"/>
      <family val="2"/>
    </font>
    <font>
      <b/>
      <u/>
      <sz val="14"/>
      <color theme="1"/>
      <name val="Calibri"/>
      <family val="2"/>
      <scheme val="minor"/>
    </font>
    <font>
      <b/>
      <sz val="14"/>
      <color theme="0"/>
      <name val="Arial"/>
      <family val="2"/>
    </font>
    <font>
      <b/>
      <sz val="11"/>
      <color theme="1" tint="4.9989318521683403E-2"/>
      <name val="Arial"/>
      <family val="2"/>
    </font>
    <font>
      <sz val="11"/>
      <color theme="1"/>
      <name val="Calibri"/>
      <family val="2"/>
      <scheme val="minor"/>
    </font>
    <font>
      <sz val="10"/>
      <color theme="1" tint="4.9989318521683403E-2"/>
      <name val="Arial"/>
      <family val="2"/>
    </font>
    <font>
      <sz val="11"/>
      <color theme="1" tint="4.9989318521683403E-2"/>
      <name val="Calibri"/>
      <family val="2"/>
      <scheme val="minor"/>
    </font>
    <font>
      <b/>
      <sz val="22"/>
      <color theme="1"/>
      <name val="Calibri"/>
      <family val="2"/>
      <scheme val="minor"/>
    </font>
    <font>
      <b/>
      <sz val="10"/>
      <color theme="1" tint="4.9989318521683403E-2"/>
      <name val="Arial"/>
      <family val="2"/>
    </font>
    <font>
      <sz val="10"/>
      <color theme="0"/>
      <name val="Arial"/>
      <family val="2"/>
    </font>
    <font>
      <sz val="12"/>
      <color rgb="FFFF0000"/>
      <name val="Arial"/>
      <family val="2"/>
    </font>
    <font>
      <b/>
      <sz val="11"/>
      <color theme="0"/>
      <name val="Arial"/>
      <family val="2"/>
    </font>
    <font>
      <sz val="12"/>
      <color rgb="FF004C14"/>
      <name val="Arial"/>
      <family val="2"/>
    </font>
    <font>
      <b/>
      <u/>
      <sz val="12"/>
      <color rgb="FF004C14"/>
      <name val="Arial"/>
      <family val="2"/>
    </font>
    <font>
      <b/>
      <sz val="11"/>
      <color theme="1" tint="0.499984740745262"/>
      <name val="Arial"/>
      <family val="2"/>
    </font>
    <font>
      <sz val="8"/>
      <color theme="1" tint="0.249977111117893"/>
      <name val="Arial"/>
      <family val="2"/>
    </font>
    <font>
      <sz val="14"/>
      <color theme="1" tint="4.9989318521683403E-2"/>
      <name val="Arial Negrita"/>
    </font>
    <font>
      <b/>
      <sz val="11"/>
      <color theme="0"/>
      <name val="ACHS Nueva Sans"/>
    </font>
    <font>
      <sz val="11"/>
      <color theme="1"/>
      <name val="ACHS Nueva Sans"/>
    </font>
    <font>
      <b/>
      <sz val="11"/>
      <color theme="1"/>
      <name val="ACHS Nueva Sans"/>
    </font>
    <font>
      <sz val="10"/>
      <color theme="1"/>
      <name val="ACHS Nueva Sans"/>
    </font>
    <font>
      <b/>
      <sz val="16"/>
      <color theme="0"/>
      <name val="ACHS Nueva Sans"/>
    </font>
    <font>
      <b/>
      <sz val="20"/>
      <color theme="1"/>
      <name val="ACHS Nueva Sans"/>
    </font>
    <font>
      <sz val="10"/>
      <name val="Arial"/>
      <family val="2"/>
    </font>
    <font>
      <sz val="10"/>
      <name val="Calibri"/>
      <family val="2"/>
      <scheme val="minor"/>
    </font>
    <font>
      <b/>
      <sz val="10"/>
      <color indexed="8"/>
      <name val="Calibri"/>
      <family val="2"/>
    </font>
    <font>
      <sz val="10"/>
      <color indexed="8"/>
      <name val="Calibri"/>
      <family val="2"/>
    </font>
    <font>
      <b/>
      <sz val="10"/>
      <color theme="1"/>
      <name val="Calibri"/>
      <family val="2"/>
      <scheme val="minor"/>
    </font>
    <font>
      <b/>
      <sz val="10"/>
      <name val="Arial"/>
      <family val="2"/>
    </font>
    <font>
      <b/>
      <u/>
      <sz val="10"/>
      <name val="Arial"/>
      <family val="2"/>
    </font>
    <font>
      <b/>
      <sz val="8"/>
      <color theme="1" tint="0.499984740745262"/>
      <name val="Arial"/>
      <family val="2"/>
    </font>
  </fonts>
  <fills count="12">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B050"/>
        <bgColor indexed="64"/>
      </patternFill>
    </fill>
    <fill>
      <patternFill patternType="solid">
        <fgColor rgb="FF004C14"/>
        <bgColor indexed="64"/>
      </patternFill>
    </fill>
    <fill>
      <patternFill patternType="solid">
        <fgColor rgb="FF13C045"/>
        <bgColor indexed="64"/>
      </patternFill>
    </fill>
    <fill>
      <patternFill patternType="solid">
        <fgColor rgb="FFEAEADE"/>
        <bgColor indexed="64"/>
      </patternFill>
    </fill>
    <fill>
      <patternFill patternType="solid">
        <fgColor theme="6" tint="0.79998168889431442"/>
        <bgColor indexed="64"/>
      </patternFill>
    </fill>
    <fill>
      <patternFill patternType="solid">
        <fgColor rgb="FFFFDFAF"/>
        <bgColor indexed="64"/>
      </patternFill>
    </fill>
    <fill>
      <patternFill patternType="solid">
        <fgColor theme="2"/>
        <bgColor indexed="64"/>
      </patternFill>
    </fill>
  </fills>
  <borders count="128">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medium">
        <color indexed="64"/>
      </top>
      <bottom/>
      <diagonal/>
    </border>
    <border>
      <left style="thin">
        <color indexed="64"/>
      </left>
      <right/>
      <top/>
      <bottom/>
      <diagonal/>
    </border>
    <border>
      <left style="dashed">
        <color auto="1"/>
      </left>
      <right/>
      <top style="thin">
        <color auto="1"/>
      </top>
      <bottom style="dashed">
        <color auto="1"/>
      </bottom>
      <diagonal/>
    </border>
    <border>
      <left/>
      <right/>
      <top style="thin">
        <color auto="1"/>
      </top>
      <bottom style="dashed">
        <color auto="1"/>
      </bottom>
      <diagonal/>
    </border>
    <border>
      <left style="dashed">
        <color auto="1"/>
      </left>
      <right/>
      <top style="dashed">
        <color auto="1"/>
      </top>
      <bottom style="dashed">
        <color auto="1"/>
      </bottom>
      <diagonal/>
    </border>
    <border>
      <left/>
      <right/>
      <top style="dashed">
        <color auto="1"/>
      </top>
      <bottom style="dashed">
        <color auto="1"/>
      </bottom>
      <diagonal/>
    </border>
    <border>
      <left style="medium">
        <color indexed="64"/>
      </left>
      <right style="dashed">
        <color indexed="64"/>
      </right>
      <top style="medium">
        <color indexed="64"/>
      </top>
      <bottom style="dashed">
        <color indexed="64"/>
      </bottom>
      <diagonal/>
    </border>
    <border>
      <left style="dashed">
        <color indexed="64"/>
      </left>
      <right style="dashed">
        <color indexed="64"/>
      </right>
      <top style="medium">
        <color indexed="64"/>
      </top>
      <bottom style="dashed">
        <color indexed="64"/>
      </bottom>
      <diagonal/>
    </border>
    <border>
      <left style="medium">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medium">
        <color indexed="64"/>
      </left>
      <right style="dashed">
        <color indexed="64"/>
      </right>
      <top style="dashed">
        <color indexed="64"/>
      </top>
      <bottom style="medium">
        <color indexed="64"/>
      </bottom>
      <diagonal/>
    </border>
    <border>
      <left style="dashed">
        <color indexed="64"/>
      </left>
      <right style="dashed">
        <color indexed="64"/>
      </right>
      <top style="dashed">
        <color indexed="64"/>
      </top>
      <bottom style="medium">
        <color indexed="64"/>
      </bottom>
      <diagonal/>
    </border>
    <border>
      <left/>
      <right style="dashed">
        <color indexed="64"/>
      </right>
      <top style="dashed">
        <color indexed="64"/>
      </top>
      <bottom style="dashed">
        <color indexed="64"/>
      </bottom>
      <diagonal/>
    </border>
    <border>
      <left style="medium">
        <color indexed="64"/>
      </left>
      <right style="dashed">
        <color indexed="64"/>
      </right>
      <top style="medium">
        <color indexed="64"/>
      </top>
      <bottom/>
      <diagonal/>
    </border>
    <border>
      <left style="dashed">
        <color indexed="64"/>
      </left>
      <right style="dashed">
        <color indexed="64"/>
      </right>
      <top style="medium">
        <color indexed="64"/>
      </top>
      <bottom/>
      <diagonal/>
    </border>
    <border>
      <left style="dashed">
        <color auto="1"/>
      </left>
      <right/>
      <top style="medium">
        <color indexed="64"/>
      </top>
      <bottom style="dashed">
        <color indexed="64"/>
      </bottom>
      <diagonal/>
    </border>
    <border>
      <left/>
      <right/>
      <top style="medium">
        <color indexed="64"/>
      </top>
      <bottom style="dashed">
        <color indexed="64"/>
      </bottom>
      <diagonal/>
    </border>
    <border>
      <left/>
      <right style="dashed">
        <color indexed="64"/>
      </right>
      <top style="medium">
        <color indexed="64"/>
      </top>
      <bottom style="dashed">
        <color indexed="64"/>
      </bottom>
      <diagonal/>
    </border>
    <border>
      <left style="dashed">
        <color auto="1"/>
      </left>
      <right/>
      <top style="dashed">
        <color indexed="64"/>
      </top>
      <bottom style="medium">
        <color indexed="64"/>
      </bottom>
      <diagonal/>
    </border>
    <border>
      <left/>
      <right/>
      <top style="dashed">
        <color indexed="64"/>
      </top>
      <bottom style="medium">
        <color indexed="64"/>
      </bottom>
      <diagonal/>
    </border>
    <border>
      <left/>
      <right style="dashed">
        <color indexed="64"/>
      </right>
      <top style="dashed">
        <color indexed="64"/>
      </top>
      <bottom style="medium">
        <color indexed="64"/>
      </bottom>
      <diagonal/>
    </border>
    <border>
      <left style="medium">
        <color indexed="64"/>
      </left>
      <right style="dashed">
        <color indexed="64"/>
      </right>
      <top style="dashed">
        <color indexed="64"/>
      </top>
      <bottom/>
      <diagonal/>
    </border>
    <border>
      <left style="dashed">
        <color indexed="64"/>
      </left>
      <right style="dashed">
        <color indexed="64"/>
      </right>
      <top style="dashed">
        <color indexed="64"/>
      </top>
      <bottom/>
      <diagonal/>
    </border>
    <border>
      <left style="dashed">
        <color auto="1"/>
      </left>
      <right/>
      <top style="dashed">
        <color auto="1"/>
      </top>
      <bottom/>
      <diagonal/>
    </border>
    <border>
      <left/>
      <right/>
      <top style="dashed">
        <color auto="1"/>
      </top>
      <bottom/>
      <diagonal/>
    </border>
    <border>
      <left/>
      <right style="dashed">
        <color indexed="64"/>
      </right>
      <top style="dashed">
        <color indexed="64"/>
      </top>
      <bottom/>
      <diagonal/>
    </border>
    <border>
      <left style="medium">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right style="dashed">
        <color indexed="64"/>
      </right>
      <top style="thin">
        <color indexed="64"/>
      </top>
      <bottom style="dash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ashed">
        <color indexed="64"/>
      </right>
      <top style="thin">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dashed">
        <color indexed="64"/>
      </left>
      <right/>
      <top style="medium">
        <color indexed="64"/>
      </top>
      <bottom style="medium">
        <color indexed="64"/>
      </bottom>
      <diagonal/>
    </border>
    <border>
      <left/>
      <right style="dashed">
        <color indexed="64"/>
      </right>
      <top style="medium">
        <color indexed="64"/>
      </top>
      <bottom style="medium">
        <color indexed="64"/>
      </bottom>
      <diagonal/>
    </border>
    <border>
      <left style="dashed">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thin">
        <color auto="1"/>
      </left>
      <right/>
      <top/>
      <bottom style="thin">
        <color auto="1"/>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style="medium">
        <color auto="1"/>
      </bottom>
      <diagonal/>
    </border>
    <border>
      <left style="thick">
        <color rgb="FF004C14"/>
      </left>
      <right style="dashed">
        <color indexed="64"/>
      </right>
      <top style="thick">
        <color rgb="FF004C14"/>
      </top>
      <bottom style="dashed">
        <color indexed="64"/>
      </bottom>
      <diagonal/>
    </border>
    <border>
      <left style="dashed">
        <color indexed="64"/>
      </left>
      <right style="thick">
        <color rgb="FF004C14"/>
      </right>
      <top style="thick">
        <color rgb="FF004C14"/>
      </top>
      <bottom style="dashed">
        <color indexed="64"/>
      </bottom>
      <diagonal/>
    </border>
    <border>
      <left style="thick">
        <color rgb="FF004C14"/>
      </left>
      <right style="dashed">
        <color indexed="64"/>
      </right>
      <top style="dashed">
        <color indexed="64"/>
      </top>
      <bottom style="thick">
        <color rgb="FF004C14"/>
      </bottom>
      <diagonal/>
    </border>
    <border>
      <left style="dashed">
        <color indexed="64"/>
      </left>
      <right style="thick">
        <color rgb="FF004C14"/>
      </right>
      <top style="dashed">
        <color indexed="64"/>
      </top>
      <bottom style="thick">
        <color rgb="FF004C14"/>
      </bottom>
      <diagonal/>
    </border>
    <border>
      <left style="thick">
        <color rgb="FF004C14"/>
      </left>
      <right/>
      <top style="thick">
        <color rgb="FF004C14"/>
      </top>
      <bottom style="dashed">
        <color indexed="64"/>
      </bottom>
      <diagonal/>
    </border>
    <border>
      <left/>
      <right/>
      <top style="thick">
        <color rgb="FF004C14"/>
      </top>
      <bottom style="dashed">
        <color indexed="64"/>
      </bottom>
      <diagonal/>
    </border>
    <border>
      <left style="thick">
        <color rgb="FF004C14"/>
      </left>
      <right/>
      <top style="dashed">
        <color indexed="64"/>
      </top>
      <bottom style="thick">
        <color rgb="FF004C14"/>
      </bottom>
      <diagonal/>
    </border>
    <border>
      <left/>
      <right/>
      <top style="dashed">
        <color indexed="64"/>
      </top>
      <bottom style="thick">
        <color rgb="FF004C1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diagonal/>
    </border>
    <border>
      <left/>
      <right style="medium">
        <color indexed="64"/>
      </right>
      <top style="thin">
        <color indexed="64"/>
      </top>
      <bottom style="dashed">
        <color indexed="64"/>
      </bottom>
      <diagonal/>
    </border>
    <border>
      <left/>
      <right style="medium">
        <color indexed="64"/>
      </right>
      <top style="dashed">
        <color indexed="64"/>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medium">
        <color indexed="64"/>
      </bottom>
      <diagonal/>
    </border>
    <border>
      <left style="dashed">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dashed">
        <color indexed="64"/>
      </right>
      <top/>
      <bottom style="medium">
        <color indexed="64"/>
      </bottom>
      <diagonal/>
    </border>
    <border>
      <left style="thick">
        <color rgb="FF004C14"/>
      </left>
      <right/>
      <top style="thick">
        <color rgb="FF004C14"/>
      </top>
      <bottom/>
      <diagonal/>
    </border>
    <border>
      <left/>
      <right/>
      <top style="thick">
        <color rgb="FF004C14"/>
      </top>
      <bottom/>
      <diagonal/>
    </border>
    <border>
      <left/>
      <right style="thick">
        <color rgb="FF004C14"/>
      </right>
      <top style="thick">
        <color rgb="FF004C14"/>
      </top>
      <bottom/>
      <diagonal/>
    </border>
    <border>
      <left style="thick">
        <color rgb="FF004C14"/>
      </left>
      <right/>
      <top/>
      <bottom style="thick">
        <color rgb="FF004C14"/>
      </bottom>
      <diagonal/>
    </border>
    <border>
      <left/>
      <right/>
      <top/>
      <bottom style="thick">
        <color rgb="FF004C14"/>
      </bottom>
      <diagonal/>
    </border>
    <border>
      <left/>
      <right style="thick">
        <color rgb="FF004C14"/>
      </right>
      <top/>
      <bottom style="thick">
        <color rgb="FF004C1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thin">
        <color auto="1"/>
      </right>
      <top style="thin">
        <color auto="1"/>
      </top>
      <bottom/>
      <diagonal/>
    </border>
    <border>
      <left/>
      <right/>
      <top/>
      <bottom style="thin">
        <color auto="1"/>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thin">
        <color theme="0" tint="-0.499984740745262"/>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s>
  <cellStyleXfs count="2">
    <xf numFmtId="0" fontId="0" fillId="0" borderId="0"/>
    <xf numFmtId="9" fontId="62" fillId="0" borderId="0" applyFont="0" applyFill="0" applyBorder="0" applyAlignment="0" applyProtection="0"/>
  </cellStyleXfs>
  <cellXfs count="366">
    <xf numFmtId="0" fontId="0" fillId="0" borderId="0" xfId="0"/>
    <xf numFmtId="0" fontId="3" fillId="0" borderId="0" xfId="0" applyFont="1"/>
    <xf numFmtId="0" fontId="8" fillId="0" borderId="0" xfId="0" applyFont="1" applyAlignment="1">
      <alignment horizontal="justify" vertical="top"/>
    </xf>
    <xf numFmtId="0" fontId="8" fillId="0" borderId="0" xfId="0" applyFont="1" applyAlignment="1">
      <alignment vertical="top" wrapText="1"/>
    </xf>
    <xf numFmtId="0" fontId="9" fillId="0" borderId="0" xfId="0" applyFont="1"/>
    <xf numFmtId="0" fontId="10" fillId="0" borderId="0" xfId="0" applyFont="1" applyAlignment="1">
      <alignment horizontal="left" vertical="center" indent="1"/>
    </xf>
    <xf numFmtId="0" fontId="10" fillId="0" borderId="0" xfId="0" applyFont="1"/>
    <xf numFmtId="0" fontId="10" fillId="0" borderId="0" xfId="0" applyFont="1" applyAlignment="1">
      <alignment horizontal="justify" vertical="top" wrapText="1"/>
    </xf>
    <xf numFmtId="0" fontId="4" fillId="0" borderId="0" xfId="0" applyFont="1" applyAlignment="1">
      <alignment horizontal="left" vertical="center" indent="1"/>
    </xf>
    <xf numFmtId="0" fontId="14" fillId="0" borderId="0" xfId="0" applyFont="1"/>
    <xf numFmtId="0" fontId="15" fillId="0" borderId="0" xfId="0" applyFont="1" applyAlignment="1">
      <alignment horizontal="left" vertical="center" indent="1"/>
    </xf>
    <xf numFmtId="0" fontId="0" fillId="0" borderId="0" xfId="0" applyAlignment="1">
      <alignment horizontal="center"/>
    </xf>
    <xf numFmtId="0" fontId="3" fillId="0" borderId="0" xfId="0" applyFont="1" applyAlignment="1">
      <alignment horizontal="left" vertical="center" indent="1"/>
    </xf>
    <xf numFmtId="0" fontId="1" fillId="0" borderId="0" xfId="0" applyFont="1"/>
    <xf numFmtId="0" fontId="3" fillId="0" borderId="0" xfId="0" applyFont="1" applyAlignment="1" applyProtection="1">
      <alignment vertical="center" wrapText="1"/>
      <protection locked="0"/>
    </xf>
    <xf numFmtId="0" fontId="3" fillId="0" borderId="0" xfId="0" applyFont="1" applyAlignment="1">
      <alignment vertical="center" wrapText="1"/>
    </xf>
    <xf numFmtId="0" fontId="3" fillId="0" borderId="37" xfId="0" applyFont="1" applyBorder="1" applyAlignment="1">
      <alignment horizontal="center" vertical="center" wrapText="1"/>
    </xf>
    <xf numFmtId="0" fontId="31" fillId="0" borderId="37" xfId="0" applyFont="1" applyBorder="1" applyAlignment="1">
      <alignment horizontal="center" vertical="center" wrapText="1"/>
    </xf>
    <xf numFmtId="0" fontId="33" fillId="0" borderId="0" xfId="0" applyFont="1" applyAlignment="1" applyProtection="1">
      <alignment vertical="center" wrapText="1"/>
      <protection locked="0"/>
    </xf>
    <xf numFmtId="0" fontId="3" fillId="0" borderId="0" xfId="0" applyFont="1" applyAlignment="1">
      <alignment vertical="center"/>
    </xf>
    <xf numFmtId="0" fontId="39" fillId="0" borderId="0" xfId="0" applyFont="1"/>
    <xf numFmtId="0" fontId="39" fillId="0" borderId="0" xfId="0" applyFont="1" applyAlignment="1">
      <alignment horizontal="left" indent="1"/>
    </xf>
    <xf numFmtId="0" fontId="38" fillId="0" borderId="0" xfId="0" applyFont="1" applyAlignment="1">
      <alignment horizontal="left" vertical="center" indent="1"/>
    </xf>
    <xf numFmtId="0" fontId="38" fillId="0" borderId="0" xfId="0" applyFont="1" applyAlignment="1">
      <alignment horizontal="left" indent="1"/>
    </xf>
    <xf numFmtId="0" fontId="42" fillId="0" borderId="48" xfId="0" applyFont="1" applyBorder="1" applyAlignment="1">
      <alignment horizontal="center" vertical="center" wrapText="1"/>
    </xf>
    <xf numFmtId="0" fontId="3" fillId="2" borderId="68" xfId="0" applyFont="1" applyFill="1" applyBorder="1" applyAlignment="1">
      <alignment vertical="center" wrapText="1"/>
    </xf>
    <xf numFmtId="0" fontId="45" fillId="0" borderId="0" xfId="0" applyFont="1" applyAlignment="1">
      <alignment wrapText="1"/>
    </xf>
    <xf numFmtId="0" fontId="28" fillId="4" borderId="37" xfId="0" applyFont="1" applyFill="1" applyBorder="1" applyAlignment="1">
      <alignment horizontal="center" vertical="center"/>
    </xf>
    <xf numFmtId="0" fontId="28" fillId="4" borderId="37" xfId="0" applyFont="1" applyFill="1" applyBorder="1" applyAlignment="1">
      <alignment horizontal="center" vertical="center" wrapText="1"/>
    </xf>
    <xf numFmtId="0" fontId="33" fillId="0" borderId="37" xfId="0" applyFont="1" applyBorder="1" applyAlignment="1" applyProtection="1">
      <alignment horizontal="left" vertical="center" wrapText="1" indent="1"/>
      <protection locked="0"/>
    </xf>
    <xf numFmtId="0" fontId="6" fillId="0" borderId="0" xfId="0" applyFont="1" applyAlignment="1">
      <alignment vertical="center"/>
    </xf>
    <xf numFmtId="0" fontId="0" fillId="0" borderId="37" xfId="0" applyBorder="1" applyAlignment="1" applyProtection="1">
      <alignment horizontal="left" vertical="center" wrapText="1" indent="1"/>
      <protection locked="0"/>
    </xf>
    <xf numFmtId="0" fontId="0" fillId="5" borderId="0" xfId="0" applyFill="1"/>
    <xf numFmtId="0" fontId="7" fillId="0" borderId="0" xfId="0" applyFont="1" applyAlignment="1">
      <alignment horizontal="right" vertical="center"/>
    </xf>
    <xf numFmtId="0" fontId="13" fillId="0" borderId="0" xfId="0" applyFont="1" applyAlignment="1">
      <alignment horizontal="left" vertical="center" wrapText="1" indent="1"/>
    </xf>
    <xf numFmtId="0" fontId="12" fillId="6" borderId="0" xfId="0" applyFont="1" applyFill="1" applyAlignment="1">
      <alignment horizontal="left" vertical="center" wrapText="1" indent="1"/>
    </xf>
    <xf numFmtId="0" fontId="13" fillId="6" borderId="0" xfId="0" applyFont="1" applyFill="1" applyAlignment="1">
      <alignment horizontal="left" vertical="center" wrapText="1" indent="1"/>
    </xf>
    <xf numFmtId="0" fontId="50" fillId="0" borderId="0" xfId="0" applyFont="1" applyAlignment="1">
      <alignment horizontal="left"/>
    </xf>
    <xf numFmtId="0" fontId="18" fillId="0" borderId="0" xfId="0" applyFont="1" applyAlignment="1">
      <alignment horizontal="left" vertical="center" indent="1"/>
    </xf>
    <xf numFmtId="0" fontId="51" fillId="0" borderId="0" xfId="0" applyFont="1"/>
    <xf numFmtId="0" fontId="20" fillId="0" borderId="0" xfId="0" applyFont="1" applyAlignment="1">
      <alignment horizontal="left" vertical="center" indent="1"/>
    </xf>
    <xf numFmtId="0" fontId="0" fillId="8" borderId="0" xfId="0" applyFill="1"/>
    <xf numFmtId="0" fontId="52" fillId="7" borderId="34" xfId="0" applyFont="1" applyFill="1" applyBorder="1" applyAlignment="1">
      <alignment vertical="center"/>
    </xf>
    <xf numFmtId="0" fontId="53" fillId="7" borderId="35" xfId="0" applyFont="1" applyFill="1" applyBorder="1"/>
    <xf numFmtId="0" fontId="26" fillId="7" borderId="37" xfId="0" applyFont="1" applyFill="1" applyBorder="1" applyAlignment="1">
      <alignment horizontal="center" vertical="center" wrapText="1"/>
    </xf>
    <xf numFmtId="0" fontId="26" fillId="7" borderId="40" xfId="0" applyFont="1" applyFill="1" applyBorder="1" applyAlignment="1">
      <alignment horizontal="center" vertical="center" wrapText="1"/>
    </xf>
    <xf numFmtId="0" fontId="42" fillId="0" borderId="63" xfId="0" applyFont="1" applyBorder="1" applyAlignment="1">
      <alignment horizontal="center" vertical="center" wrapText="1"/>
    </xf>
    <xf numFmtId="0" fontId="32" fillId="0" borderId="78" xfId="0" applyFont="1" applyBorder="1" applyAlignment="1" applyProtection="1">
      <alignment horizontal="center" vertical="center" wrapText="1"/>
      <protection locked="0"/>
    </xf>
    <xf numFmtId="0" fontId="2" fillId="0" borderId="0" xfId="0" applyFont="1" applyAlignment="1">
      <alignment vertical="center" wrapText="1"/>
    </xf>
    <xf numFmtId="0" fontId="2" fillId="0" borderId="0" xfId="0" applyFont="1" applyAlignment="1">
      <alignment horizontal="justify" vertical="center" wrapText="1"/>
    </xf>
    <xf numFmtId="0" fontId="59" fillId="8" borderId="0" xfId="0" applyFont="1" applyFill="1" applyAlignment="1">
      <alignment horizontal="left" wrapText="1" indent="1"/>
    </xf>
    <xf numFmtId="0" fontId="64" fillId="0" borderId="0" xfId="0" applyFont="1"/>
    <xf numFmtId="0" fontId="0" fillId="2" borderId="0" xfId="0" applyFill="1"/>
    <xf numFmtId="0" fontId="38" fillId="3" borderId="4" xfId="0" applyFont="1" applyFill="1" applyBorder="1" applyAlignment="1" applyProtection="1">
      <alignment vertical="center"/>
      <protection locked="0"/>
    </xf>
    <xf numFmtId="0" fontId="38" fillId="3" borderId="2" xfId="0" applyFont="1" applyFill="1" applyBorder="1" applyAlignment="1" applyProtection="1">
      <alignment vertical="center"/>
      <protection locked="0"/>
    </xf>
    <xf numFmtId="0" fontId="0" fillId="0" borderId="0" xfId="0" applyProtection="1">
      <protection locked="0"/>
    </xf>
    <xf numFmtId="0" fontId="32" fillId="0" borderId="6" xfId="0" applyFont="1" applyBorder="1" applyAlignment="1" applyProtection="1">
      <alignment vertical="center"/>
      <protection locked="0"/>
    </xf>
    <xf numFmtId="0" fontId="33" fillId="0" borderId="0" xfId="0" applyFont="1" applyAlignment="1" applyProtection="1">
      <alignment vertical="center"/>
      <protection locked="0"/>
    </xf>
    <xf numFmtId="0" fontId="45" fillId="0" borderId="0" xfId="0" applyFont="1" applyAlignment="1" applyProtection="1">
      <alignment wrapText="1"/>
      <protection locked="0"/>
    </xf>
    <xf numFmtId="0" fontId="45" fillId="7" borderId="37" xfId="0" applyFont="1" applyFill="1" applyBorder="1" applyAlignment="1" applyProtection="1">
      <alignment horizontal="center" vertical="center" wrapText="1"/>
      <protection locked="0"/>
    </xf>
    <xf numFmtId="0" fontId="9" fillId="0" borderId="0" xfId="0" applyFont="1" applyAlignment="1">
      <alignment vertical="center"/>
    </xf>
    <xf numFmtId="0" fontId="0" fillId="0" borderId="0" xfId="0" applyAlignment="1">
      <alignment vertical="center"/>
    </xf>
    <xf numFmtId="0" fontId="39" fillId="0" borderId="53" xfId="0" applyFont="1" applyBorder="1" applyAlignment="1" applyProtection="1">
      <alignment horizontal="center" vertical="center"/>
      <protection locked="0"/>
    </xf>
    <xf numFmtId="0" fontId="39" fillId="0" borderId="37" xfId="0" applyFont="1" applyBorder="1" applyAlignment="1" applyProtection="1">
      <alignment horizontal="center" vertical="center"/>
      <protection locked="0"/>
    </xf>
    <xf numFmtId="0" fontId="26" fillId="7" borderId="80" xfId="0" applyFont="1" applyFill="1" applyBorder="1" applyAlignment="1">
      <alignment horizontal="center" vertical="center" wrapText="1"/>
    </xf>
    <xf numFmtId="0" fontId="39" fillId="0" borderId="103" xfId="0" applyFont="1" applyBorder="1" applyAlignment="1" applyProtection="1">
      <alignment horizontal="center" vertical="center"/>
      <protection locked="0"/>
    </xf>
    <xf numFmtId="0" fontId="5" fillId="8" borderId="100" xfId="0" applyFont="1" applyFill="1" applyBorder="1" applyAlignment="1">
      <alignment horizontal="center" vertical="center" wrapText="1"/>
    </xf>
    <xf numFmtId="0" fontId="20" fillId="8" borderId="100" xfId="0" applyFont="1" applyFill="1" applyBorder="1" applyAlignment="1">
      <alignment horizontal="center" vertical="center"/>
    </xf>
    <xf numFmtId="0" fontId="20" fillId="8" borderId="100" xfId="0" applyFont="1" applyFill="1" applyBorder="1" applyAlignment="1">
      <alignment vertical="center" wrapText="1"/>
    </xf>
    <xf numFmtId="0" fontId="0" fillId="8" borderId="100" xfId="0" applyFill="1" applyBorder="1"/>
    <xf numFmtId="0" fontId="0" fillId="8" borderId="105" xfId="0" applyFill="1" applyBorder="1"/>
    <xf numFmtId="0" fontId="39" fillId="0" borderId="43" xfId="0" applyFont="1" applyBorder="1" applyAlignment="1" applyProtection="1">
      <alignment horizontal="center" vertical="center"/>
      <protection locked="0"/>
    </xf>
    <xf numFmtId="0" fontId="39" fillId="0" borderId="69" xfId="0" applyFont="1" applyBorder="1" applyAlignment="1" applyProtection="1">
      <alignment horizontal="center" vertical="center"/>
      <protection locked="0"/>
    </xf>
    <xf numFmtId="0" fontId="39" fillId="0" borderId="39" xfId="0" applyFont="1" applyBorder="1" applyAlignment="1" applyProtection="1">
      <alignment horizontal="center" vertical="center"/>
      <protection locked="0"/>
    </xf>
    <xf numFmtId="0" fontId="18" fillId="0" borderId="0" xfId="0" applyFont="1" applyAlignment="1">
      <alignment horizontal="left" vertical="center"/>
    </xf>
    <xf numFmtId="0" fontId="39" fillId="0" borderId="42" xfId="0" applyFont="1" applyBorder="1" applyAlignment="1" applyProtection="1">
      <alignment horizontal="center" vertical="center"/>
      <protection locked="0"/>
    </xf>
    <xf numFmtId="0" fontId="38" fillId="3" borderId="3" xfId="0" applyFont="1" applyFill="1" applyBorder="1" applyAlignment="1" applyProtection="1">
      <alignment vertical="center"/>
      <protection locked="0"/>
    </xf>
    <xf numFmtId="0" fontId="39" fillId="2" borderId="42" xfId="0" applyFont="1" applyFill="1" applyBorder="1" applyAlignment="1" applyProtection="1">
      <alignment horizontal="center" vertical="center"/>
      <protection locked="0"/>
    </xf>
    <xf numFmtId="0" fontId="39" fillId="2" borderId="45" xfId="0" applyFont="1" applyFill="1" applyBorder="1" applyAlignment="1" applyProtection="1">
      <alignment horizontal="center" vertical="center"/>
      <protection locked="0"/>
    </xf>
    <xf numFmtId="0" fontId="39" fillId="2" borderId="43" xfId="0" applyFont="1" applyFill="1" applyBorder="1" applyAlignment="1" applyProtection="1">
      <alignment horizontal="center" vertical="center"/>
      <protection locked="0"/>
    </xf>
    <xf numFmtId="0" fontId="36" fillId="2" borderId="0" xfId="0" applyFont="1" applyFill="1" applyAlignment="1">
      <alignment vertical="center"/>
    </xf>
    <xf numFmtId="0" fontId="74" fillId="2" borderId="0" xfId="0" applyFont="1" applyFill="1" applyAlignment="1">
      <alignment vertical="center"/>
    </xf>
    <xf numFmtId="0" fontId="78" fillId="9" borderId="118" xfId="0" applyFont="1" applyFill="1" applyBorder="1" applyAlignment="1">
      <alignment horizontal="center" vertical="center" wrapText="1"/>
    </xf>
    <xf numFmtId="0" fontId="78" fillId="10" borderId="122" xfId="0" applyFont="1" applyFill="1" applyBorder="1" applyAlignment="1">
      <alignment horizontal="center" vertical="center" wrapText="1"/>
    </xf>
    <xf numFmtId="0" fontId="2" fillId="0" borderId="0" xfId="0" applyFont="1" applyAlignment="1">
      <alignment horizontal="left" vertical="center" wrapText="1" indent="1"/>
    </xf>
    <xf numFmtId="0" fontId="39" fillId="0" borderId="105" xfId="0" applyFont="1" applyBorder="1" applyAlignment="1" applyProtection="1">
      <alignment horizontal="center" vertical="center"/>
      <protection locked="0"/>
    </xf>
    <xf numFmtId="0" fontId="39" fillId="2" borderId="69" xfId="0" applyFont="1" applyFill="1" applyBorder="1" applyAlignment="1" applyProtection="1">
      <alignment horizontal="center" vertical="center"/>
      <protection locked="0"/>
    </xf>
    <xf numFmtId="0" fontId="39" fillId="11" borderId="50" xfId="0" applyFont="1" applyFill="1" applyBorder="1" applyAlignment="1" applyProtection="1">
      <alignment horizontal="center" vertical="center"/>
      <protection locked="0"/>
    </xf>
    <xf numFmtId="0" fontId="39" fillId="11" borderId="51" xfId="0" applyFont="1" applyFill="1" applyBorder="1" applyAlignment="1" applyProtection="1">
      <alignment horizontal="center" vertical="center"/>
      <protection locked="0"/>
    </xf>
    <xf numFmtId="0" fontId="39" fillId="11" borderId="79" xfId="0" applyFont="1" applyFill="1" applyBorder="1" applyAlignment="1" applyProtection="1">
      <alignment horizontal="center" vertical="center"/>
      <protection locked="0"/>
    </xf>
    <xf numFmtId="0" fontId="39" fillId="11" borderId="103" xfId="0" applyFont="1" applyFill="1" applyBorder="1" applyAlignment="1" applyProtection="1">
      <alignment horizontal="center" vertical="center"/>
      <protection locked="0"/>
    </xf>
    <xf numFmtId="0" fontId="39" fillId="11" borderId="37" xfId="0" applyFont="1" applyFill="1" applyBorder="1" applyAlignment="1" applyProtection="1">
      <alignment horizontal="center" vertical="center"/>
      <protection locked="0"/>
    </xf>
    <xf numFmtId="0" fontId="39" fillId="11" borderId="53" xfId="0" applyFont="1" applyFill="1" applyBorder="1" applyAlignment="1" applyProtection="1">
      <alignment horizontal="center" vertical="center"/>
      <protection locked="0"/>
    </xf>
    <xf numFmtId="0" fontId="39" fillId="11" borderId="118" xfId="0" applyFont="1" applyFill="1" applyBorder="1" applyAlignment="1" applyProtection="1">
      <alignment horizontal="center" vertical="center"/>
      <protection locked="0"/>
    </xf>
    <xf numFmtId="0" fontId="53" fillId="7" borderId="36" xfId="0" applyFont="1" applyFill="1" applyBorder="1"/>
    <xf numFmtId="0" fontId="39" fillId="11" borderId="117" xfId="0" applyFont="1" applyFill="1" applyBorder="1" applyAlignment="1" applyProtection="1">
      <alignment horizontal="center" vertical="center"/>
      <protection locked="0"/>
    </xf>
    <xf numFmtId="0" fontId="39" fillId="11" borderId="124" xfId="0" applyFont="1" applyFill="1" applyBorder="1" applyAlignment="1" applyProtection="1">
      <alignment horizontal="center" vertical="center"/>
      <protection locked="0"/>
    </xf>
    <xf numFmtId="0" fontId="76" fillId="0" borderId="0" xfId="0" applyFont="1" applyAlignment="1">
      <alignment wrapText="1"/>
    </xf>
    <xf numFmtId="0" fontId="77" fillId="9" borderId="52" xfId="0" applyFont="1" applyFill="1" applyBorder="1" applyAlignment="1">
      <alignment horizontal="center" vertical="center" wrapText="1"/>
    </xf>
    <xf numFmtId="0" fontId="77" fillId="10" borderId="114" xfId="0" applyFont="1" applyFill="1" applyBorder="1" applyAlignment="1">
      <alignment horizontal="center" vertical="center" wrapText="1"/>
    </xf>
    <xf numFmtId="0" fontId="78" fillId="2" borderId="121" xfId="0" applyFont="1" applyFill="1" applyBorder="1" applyAlignment="1">
      <alignment horizontal="left" vertical="center" wrapText="1"/>
    </xf>
    <xf numFmtId="0" fontId="76" fillId="0" borderId="121" xfId="0" applyFont="1" applyBorder="1" applyAlignment="1">
      <alignment horizontal="left" vertical="center" wrapText="1"/>
    </xf>
    <xf numFmtId="0" fontId="78" fillId="2" borderId="123" xfId="0" applyFont="1" applyFill="1" applyBorder="1" applyAlignment="1">
      <alignment horizontal="left" vertical="center" wrapText="1"/>
    </xf>
    <xf numFmtId="0" fontId="76" fillId="0" borderId="123" xfId="0" applyFont="1" applyBorder="1" applyAlignment="1">
      <alignment wrapText="1"/>
    </xf>
    <xf numFmtId="0" fontId="76" fillId="2" borderId="0" xfId="0" applyFont="1" applyFill="1" applyAlignment="1">
      <alignment wrapText="1"/>
    </xf>
    <xf numFmtId="0" fontId="76" fillId="2" borderId="113" xfId="0" applyFont="1" applyFill="1" applyBorder="1" applyAlignment="1">
      <alignment horizontal="left" vertical="center" wrapText="1"/>
    </xf>
    <xf numFmtId="0" fontId="78" fillId="2" borderId="120" xfId="0" applyFont="1" applyFill="1" applyBorder="1" applyAlignment="1">
      <alignment horizontal="left" vertical="center" wrapText="1"/>
    </xf>
    <xf numFmtId="0" fontId="76" fillId="2" borderId="114" xfId="0" applyFont="1" applyFill="1" applyBorder="1" applyAlignment="1">
      <alignment horizontal="left" vertical="center" wrapText="1"/>
    </xf>
    <xf numFmtId="0" fontId="39" fillId="2" borderId="118" xfId="0" applyFont="1" applyFill="1" applyBorder="1" applyAlignment="1" applyProtection="1">
      <alignment horizontal="center" vertical="center"/>
      <protection locked="0"/>
    </xf>
    <xf numFmtId="0" fontId="39" fillId="2" borderId="79" xfId="0" applyFont="1" applyFill="1" applyBorder="1" applyAlignment="1" applyProtection="1">
      <alignment horizontal="center" vertical="center"/>
      <protection locked="0"/>
    </xf>
    <xf numFmtId="0" fontId="2" fillId="0" borderId="0" xfId="0" applyFont="1" applyAlignment="1">
      <alignment horizontal="left" vertical="center" wrapText="1"/>
    </xf>
    <xf numFmtId="0" fontId="37" fillId="0" borderId="0" xfId="0" applyFont="1" applyAlignment="1">
      <alignment horizontal="left" vertical="top" wrapText="1" indent="1"/>
    </xf>
    <xf numFmtId="0" fontId="37" fillId="0" borderId="0" xfId="0" applyFont="1" applyAlignment="1">
      <alignment horizontal="left" vertical="top" indent="1"/>
    </xf>
    <xf numFmtId="0" fontId="2" fillId="0" borderId="0" xfId="0" applyFont="1" applyAlignment="1">
      <alignment horizontal="left" vertical="center" wrapText="1" indent="1"/>
    </xf>
    <xf numFmtId="0" fontId="2" fillId="0" borderId="0" xfId="0" applyFont="1" applyAlignment="1">
      <alignment horizontal="justify" vertical="center" wrapText="1"/>
    </xf>
    <xf numFmtId="0" fontId="8" fillId="0" borderId="0" xfId="0" applyFont="1" applyAlignment="1">
      <alignment horizontal="justify" vertical="center" wrapText="1"/>
    </xf>
    <xf numFmtId="0" fontId="48" fillId="6" borderId="0" xfId="0" applyFont="1" applyFill="1" applyAlignment="1">
      <alignment horizontal="left" vertical="center" wrapText="1" indent="1"/>
    </xf>
    <xf numFmtId="0" fontId="38" fillId="3" borderId="4" xfId="0" applyFont="1" applyFill="1" applyBorder="1" applyAlignment="1" applyProtection="1">
      <alignment horizontal="left" vertical="center" indent="1"/>
      <protection locked="0"/>
    </xf>
    <xf numFmtId="0" fontId="38" fillId="3" borderId="2" xfId="0" applyFont="1" applyFill="1" applyBorder="1" applyAlignment="1" applyProtection="1">
      <alignment horizontal="left" vertical="center" indent="1"/>
      <protection locked="0"/>
    </xf>
    <xf numFmtId="0" fontId="38" fillId="3" borderId="3" xfId="0" applyFont="1" applyFill="1" applyBorder="1" applyAlignment="1" applyProtection="1">
      <alignment horizontal="left" vertical="center" indent="1"/>
      <protection locked="0"/>
    </xf>
    <xf numFmtId="0" fontId="11" fillId="8" borderId="0" xfId="0" applyFont="1" applyFill="1" applyAlignment="1">
      <alignment horizontal="left" vertical="center" wrapText="1"/>
    </xf>
    <xf numFmtId="0" fontId="38" fillId="3" borderId="1" xfId="0" applyFont="1" applyFill="1" applyBorder="1" applyAlignment="1" applyProtection="1">
      <alignment horizontal="left" vertical="center" indent="1"/>
      <protection locked="0"/>
    </xf>
    <xf numFmtId="0" fontId="3" fillId="3" borderId="1" xfId="0" applyFont="1" applyFill="1" applyBorder="1" applyAlignment="1" applyProtection="1">
      <alignment horizontal="left" vertical="center" indent="1"/>
      <protection locked="0"/>
    </xf>
    <xf numFmtId="0" fontId="38" fillId="3" borderId="4" xfId="0" applyFont="1" applyFill="1" applyBorder="1" applyAlignment="1" applyProtection="1">
      <alignment horizontal="left" vertical="center" wrapText="1" indent="1"/>
      <protection locked="0"/>
    </xf>
    <xf numFmtId="0" fontId="3" fillId="3" borderId="2" xfId="0" applyFont="1" applyFill="1" applyBorder="1" applyAlignment="1" applyProtection="1">
      <alignment horizontal="left" vertical="center" wrapText="1" indent="1"/>
      <protection locked="0"/>
    </xf>
    <xf numFmtId="0" fontId="3" fillId="3" borderId="3" xfId="0" applyFont="1" applyFill="1" applyBorder="1" applyAlignment="1" applyProtection="1">
      <alignment horizontal="left" vertical="center" wrapText="1" indent="1"/>
      <protection locked="0"/>
    </xf>
    <xf numFmtId="0" fontId="38" fillId="3" borderId="4" xfId="0" applyFont="1" applyFill="1" applyBorder="1" applyAlignment="1" applyProtection="1">
      <alignment horizontal="left" vertical="center" indent="2"/>
      <protection locked="0"/>
    </xf>
    <xf numFmtId="0" fontId="38" fillId="3" borderId="2" xfId="0" applyFont="1" applyFill="1" applyBorder="1" applyAlignment="1" applyProtection="1">
      <alignment horizontal="left" vertical="center" indent="2"/>
      <protection locked="0"/>
    </xf>
    <xf numFmtId="0" fontId="38" fillId="3" borderId="3" xfId="0" applyFont="1" applyFill="1" applyBorder="1" applyAlignment="1" applyProtection="1">
      <alignment horizontal="left" vertical="center" indent="2"/>
      <protection locked="0"/>
    </xf>
    <xf numFmtId="0" fontId="18" fillId="0" borderId="0" xfId="0" applyFont="1" applyAlignment="1">
      <alignment horizontal="left" vertical="center" wrapText="1"/>
    </xf>
    <xf numFmtId="0" fontId="18" fillId="0" borderId="116" xfId="0" applyFont="1" applyBorder="1" applyAlignment="1">
      <alignment horizontal="left" vertical="center" wrapText="1"/>
    </xf>
    <xf numFmtId="0" fontId="0" fillId="2" borderId="0" xfId="0" applyFill="1" applyAlignment="1">
      <alignment horizontal="left" vertical="center" wrapText="1"/>
    </xf>
    <xf numFmtId="0" fontId="18" fillId="8" borderId="18" xfId="0" applyFont="1" applyFill="1" applyBorder="1" applyAlignment="1">
      <alignment horizontal="center" vertical="center"/>
    </xf>
    <xf numFmtId="0" fontId="18" fillId="8" borderId="19" xfId="0" applyFont="1" applyFill="1" applyBorder="1" applyAlignment="1">
      <alignment horizontal="center" vertical="center"/>
    </xf>
    <xf numFmtId="0" fontId="61" fillId="3" borderId="1" xfId="0" applyFont="1" applyFill="1" applyBorder="1" applyAlignment="1" applyProtection="1">
      <alignment horizontal="left" vertical="center" indent="1"/>
      <protection locked="0"/>
    </xf>
    <xf numFmtId="0" fontId="52" fillId="7" borderId="34" xfId="0" applyFont="1" applyFill="1" applyBorder="1" applyAlignment="1">
      <alignment horizontal="left" vertical="center"/>
    </xf>
    <xf numFmtId="0" fontId="52" fillId="7" borderId="35" xfId="0" applyFont="1" applyFill="1" applyBorder="1" applyAlignment="1">
      <alignment horizontal="left" vertical="center"/>
    </xf>
    <xf numFmtId="0" fontId="52" fillId="7" borderId="36" xfId="0" applyFont="1" applyFill="1" applyBorder="1" applyAlignment="1">
      <alignment horizontal="left" vertical="center"/>
    </xf>
    <xf numFmtId="0" fontId="18" fillId="8" borderId="61" xfId="0" applyFont="1" applyFill="1" applyBorder="1" applyAlignment="1">
      <alignment horizontal="left" vertical="center"/>
    </xf>
    <xf numFmtId="0" fontId="18" fillId="8" borderId="35" xfId="0" applyFont="1" applyFill="1" applyBorder="1" applyAlignment="1">
      <alignment horizontal="left" vertical="center"/>
    </xf>
    <xf numFmtId="0" fontId="18" fillId="8" borderId="36" xfId="0" applyFont="1" applyFill="1" applyBorder="1" applyAlignment="1">
      <alignment horizontal="left" vertical="center"/>
    </xf>
    <xf numFmtId="0" fontId="73" fillId="0" borderId="26" xfId="0" applyFont="1" applyBorder="1" applyAlignment="1">
      <alignment horizontal="left" vertical="center" indent="1"/>
    </xf>
    <xf numFmtId="0" fontId="73" fillId="0" borderId="27" xfId="0" applyFont="1" applyBorder="1" applyAlignment="1">
      <alignment horizontal="left" vertical="center" indent="1"/>
    </xf>
    <xf numFmtId="0" fontId="18" fillId="0" borderId="28" xfId="0" applyFont="1" applyBorder="1" applyAlignment="1" applyProtection="1">
      <alignment horizontal="left" vertical="center" indent="1"/>
      <protection locked="0"/>
    </xf>
    <xf numFmtId="0" fontId="18" fillId="0" borderId="29" xfId="0" applyFont="1" applyBorder="1" applyAlignment="1" applyProtection="1">
      <alignment horizontal="left" vertical="center" indent="1"/>
      <protection locked="0"/>
    </xf>
    <xf numFmtId="0" fontId="18" fillId="0" borderId="30" xfId="0" applyFont="1" applyBorder="1" applyAlignment="1" applyProtection="1">
      <alignment horizontal="left" vertical="center" indent="1"/>
      <protection locked="0"/>
    </xf>
    <xf numFmtId="0" fontId="73" fillId="0" borderId="31" xfId="0" applyFont="1" applyBorder="1" applyAlignment="1">
      <alignment horizontal="left" vertical="center" indent="1"/>
    </xf>
    <xf numFmtId="0" fontId="73" fillId="0" borderId="32" xfId="0" applyFont="1" applyBorder="1" applyAlignment="1">
      <alignment horizontal="left" vertical="center" indent="1"/>
    </xf>
    <xf numFmtId="0" fontId="18" fillId="0" borderId="7" xfId="0" applyFont="1" applyBorder="1" applyAlignment="1" applyProtection="1">
      <alignment horizontal="left" vertical="center" indent="1"/>
      <protection locked="0"/>
    </xf>
    <xf numFmtId="0" fontId="18" fillId="0" borderId="8" xfId="0" applyFont="1" applyBorder="1" applyAlignment="1" applyProtection="1">
      <alignment horizontal="left" vertical="center" indent="1"/>
      <protection locked="0"/>
    </xf>
    <xf numFmtId="0" fontId="18" fillId="0" borderId="33" xfId="0" applyFont="1" applyBorder="1" applyAlignment="1" applyProtection="1">
      <alignment horizontal="left" vertical="center" indent="1"/>
      <protection locked="0"/>
    </xf>
    <xf numFmtId="0" fontId="73" fillId="0" borderId="11" xfId="0" applyFont="1" applyBorder="1" applyAlignment="1">
      <alignment horizontal="left" vertical="center" indent="1"/>
    </xf>
    <xf numFmtId="0" fontId="73" fillId="0" borderId="12" xfId="0" applyFont="1" applyBorder="1" applyAlignment="1">
      <alignment horizontal="left" vertical="center" indent="1"/>
    </xf>
    <xf numFmtId="0" fontId="18" fillId="0" borderId="20" xfId="0" applyFont="1" applyBorder="1" applyAlignment="1" applyProtection="1">
      <alignment horizontal="left" vertical="center" indent="1"/>
      <protection locked="0"/>
    </xf>
    <xf numFmtId="0" fontId="18" fillId="0" borderId="21" xfId="0" applyFont="1" applyBorder="1" applyAlignment="1" applyProtection="1">
      <alignment horizontal="left" vertical="center" indent="1"/>
      <protection locked="0"/>
    </xf>
    <xf numFmtId="0" fontId="18" fillId="0" borderId="22" xfId="0" applyFont="1" applyBorder="1" applyAlignment="1" applyProtection="1">
      <alignment horizontal="left" vertical="center" indent="1"/>
      <protection locked="0"/>
    </xf>
    <xf numFmtId="0" fontId="73" fillId="0" borderId="13" xfId="0" applyFont="1" applyBorder="1" applyAlignment="1">
      <alignment horizontal="left" vertical="center" indent="1"/>
    </xf>
    <xf numFmtId="0" fontId="73" fillId="0" borderId="14" xfId="0" applyFont="1" applyBorder="1" applyAlignment="1">
      <alignment horizontal="left" vertical="center" indent="1"/>
    </xf>
    <xf numFmtId="0" fontId="18" fillId="0" borderId="9" xfId="0" applyFont="1" applyBorder="1" applyAlignment="1" applyProtection="1">
      <alignment horizontal="left" vertical="center" indent="1"/>
      <protection locked="0"/>
    </xf>
    <xf numFmtId="0" fontId="18" fillId="0" borderId="10" xfId="0" applyFont="1" applyBorder="1" applyAlignment="1" applyProtection="1">
      <alignment horizontal="left" vertical="center" indent="1"/>
      <protection locked="0"/>
    </xf>
    <xf numFmtId="0" fontId="18" fillId="0" borderId="17" xfId="0" applyFont="1" applyBorder="1" applyAlignment="1" applyProtection="1">
      <alignment horizontal="left" vertical="center" indent="1"/>
      <protection locked="0"/>
    </xf>
    <xf numFmtId="0" fontId="21" fillId="0" borderId="11" xfId="0" applyFont="1" applyBorder="1" applyAlignment="1">
      <alignment horizontal="left" vertical="center"/>
    </xf>
    <xf numFmtId="0" fontId="21" fillId="0" borderId="12" xfId="0" applyFont="1" applyBorder="1" applyAlignment="1">
      <alignment horizontal="left" vertical="center"/>
    </xf>
    <xf numFmtId="0" fontId="21" fillId="0" borderId="13" xfId="0" applyFont="1" applyBorder="1" applyAlignment="1">
      <alignment horizontal="left" vertical="center"/>
    </xf>
    <xf numFmtId="0" fontId="21" fillId="0" borderId="14" xfId="0" applyFont="1" applyBorder="1" applyAlignment="1">
      <alignment horizontal="left" vertical="center"/>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73" fillId="0" borderId="15" xfId="0" applyFont="1" applyBorder="1" applyAlignment="1">
      <alignment horizontal="left" vertical="center" indent="1"/>
    </xf>
    <xf numFmtId="0" fontId="73" fillId="0" borderId="16" xfId="0" applyFont="1" applyBorder="1" applyAlignment="1">
      <alignment horizontal="left" vertical="center" indent="1"/>
    </xf>
    <xf numFmtId="0" fontId="18" fillId="0" borderId="23" xfId="0" applyFont="1" applyBorder="1" applyAlignment="1" applyProtection="1">
      <alignment horizontal="left" vertical="center" indent="1"/>
      <protection locked="0"/>
    </xf>
    <xf numFmtId="0" fontId="18" fillId="0" borderId="24" xfId="0" applyFont="1" applyBorder="1" applyAlignment="1" applyProtection="1">
      <alignment horizontal="left" vertical="center" indent="1"/>
      <protection locked="0"/>
    </xf>
    <xf numFmtId="0" fontId="18" fillId="0" borderId="25" xfId="0" applyFont="1" applyBorder="1" applyAlignment="1" applyProtection="1">
      <alignment horizontal="left" vertical="center" indent="1"/>
      <protection locked="0"/>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43" fillId="8" borderId="0" xfId="0" applyFont="1" applyFill="1" applyAlignment="1">
      <alignment horizontal="left" vertical="center" wrapText="1" indent="1"/>
    </xf>
    <xf numFmtId="0" fontId="18" fillId="0" borderId="82" xfId="0" applyFont="1" applyBorder="1" applyAlignment="1" applyProtection="1">
      <alignment horizontal="left" vertical="center" indent="1"/>
      <protection locked="0"/>
    </xf>
    <xf numFmtId="0" fontId="18" fillId="0" borderId="83" xfId="0" applyFont="1" applyBorder="1" applyAlignment="1" applyProtection="1">
      <alignment horizontal="left" vertical="center" indent="1"/>
      <protection locked="0"/>
    </xf>
    <xf numFmtId="0" fontId="18" fillId="0" borderId="84" xfId="0" applyFont="1" applyBorder="1" applyAlignment="1" applyProtection="1">
      <alignment horizontal="left" vertical="center" indent="1"/>
      <protection locked="0"/>
    </xf>
    <xf numFmtId="0" fontId="18" fillId="0" borderId="85" xfId="0" applyFont="1" applyBorder="1" applyAlignment="1" applyProtection="1">
      <alignment horizontal="left" vertical="center" indent="1"/>
      <protection locked="0"/>
    </xf>
    <xf numFmtId="0" fontId="18" fillId="0" borderId="86" xfId="0" applyFont="1" applyBorder="1" applyAlignment="1" applyProtection="1">
      <alignment horizontal="left" vertical="center" indent="1"/>
      <protection locked="0"/>
    </xf>
    <xf numFmtId="0" fontId="18" fillId="0" borderId="87" xfId="0" applyFont="1" applyBorder="1" applyAlignment="1" applyProtection="1">
      <alignment horizontal="left" vertical="center"/>
      <protection locked="0"/>
    </xf>
    <xf numFmtId="0" fontId="18" fillId="0" borderId="5" xfId="0" applyFont="1" applyBorder="1" applyAlignment="1" applyProtection="1">
      <alignment horizontal="left" vertical="center"/>
      <protection locked="0"/>
    </xf>
    <xf numFmtId="0" fontId="18" fillId="0" borderId="88" xfId="0" applyFont="1" applyBorder="1" applyAlignment="1" applyProtection="1">
      <alignment horizontal="left" vertical="center"/>
      <protection locked="0"/>
    </xf>
    <xf numFmtId="0" fontId="18" fillId="0" borderId="90" xfId="0" applyFont="1" applyBorder="1" applyAlignment="1" applyProtection="1">
      <alignment horizontal="left" vertical="center"/>
      <protection locked="0"/>
    </xf>
    <xf numFmtId="0" fontId="18" fillId="0" borderId="91" xfId="0" applyFont="1" applyBorder="1" applyAlignment="1" applyProtection="1">
      <alignment horizontal="left" vertical="center"/>
      <protection locked="0"/>
    </xf>
    <xf numFmtId="0" fontId="18" fillId="0" borderId="92" xfId="0" applyFont="1" applyBorder="1" applyAlignment="1" applyProtection="1">
      <alignment horizontal="left" vertical="center"/>
      <protection locked="0"/>
    </xf>
    <xf numFmtId="0" fontId="18" fillId="0" borderId="89" xfId="0" applyFont="1" applyBorder="1" applyAlignment="1" applyProtection="1">
      <alignment horizontal="left" vertical="center"/>
      <protection locked="0"/>
    </xf>
    <xf numFmtId="0" fontId="18" fillId="0" borderId="66" xfId="0" applyFont="1" applyBorder="1" applyAlignment="1" applyProtection="1">
      <alignment horizontal="left" vertical="center"/>
      <protection locked="0"/>
    </xf>
    <xf numFmtId="0" fontId="18" fillId="0" borderId="67" xfId="0" applyFont="1" applyBorder="1" applyAlignment="1" applyProtection="1">
      <alignment horizontal="left" vertical="center"/>
      <protection locked="0"/>
    </xf>
    <xf numFmtId="0" fontId="18" fillId="0" borderId="61" xfId="0" applyFont="1" applyBorder="1" applyAlignment="1" applyProtection="1">
      <alignment horizontal="center" vertical="center"/>
      <protection locked="0"/>
    </xf>
    <xf numFmtId="0" fontId="18" fillId="0" borderId="35" xfId="0" applyFont="1" applyBorder="1" applyAlignment="1" applyProtection="1">
      <alignment horizontal="center" vertical="center"/>
      <protection locked="0"/>
    </xf>
    <xf numFmtId="0" fontId="18" fillId="0" borderId="36" xfId="0" applyFont="1" applyBorder="1" applyAlignment="1" applyProtection="1">
      <alignment horizontal="center" vertical="center"/>
      <protection locked="0"/>
    </xf>
    <xf numFmtId="0" fontId="18" fillId="4" borderId="34" xfId="0" applyFont="1" applyFill="1" applyBorder="1" applyAlignment="1">
      <alignment horizontal="center" vertical="center"/>
    </xf>
    <xf numFmtId="0" fontId="18" fillId="4" borderId="62" xfId="0" applyFont="1" applyFill="1" applyBorder="1" applyAlignment="1">
      <alignment horizontal="center" vertical="center"/>
    </xf>
    <xf numFmtId="0" fontId="18" fillId="4" borderId="61" xfId="0" applyFont="1" applyFill="1" applyBorder="1" applyAlignment="1">
      <alignment horizontal="center" vertical="center"/>
    </xf>
    <xf numFmtId="0" fontId="18" fillId="4" borderId="35" xfId="0" applyFont="1" applyFill="1" applyBorder="1" applyAlignment="1">
      <alignment horizontal="center" vertical="center"/>
    </xf>
    <xf numFmtId="0" fontId="18" fillId="4" borderId="36" xfId="0" applyFont="1" applyFill="1" applyBorder="1" applyAlignment="1">
      <alignment horizontal="center" vertical="center"/>
    </xf>
    <xf numFmtId="0" fontId="18" fillId="0" borderId="20" xfId="0" applyFont="1" applyBorder="1" applyAlignment="1" applyProtection="1">
      <alignment horizontal="center" vertical="center"/>
      <protection locked="0"/>
    </xf>
    <xf numFmtId="0" fontId="18" fillId="0" borderId="21" xfId="0" applyFont="1" applyBorder="1" applyAlignment="1" applyProtection="1">
      <alignment horizontal="center" vertical="center"/>
      <protection locked="0"/>
    </xf>
    <xf numFmtId="0" fontId="18" fillId="0" borderId="22" xfId="0" applyFont="1" applyBorder="1" applyAlignment="1" applyProtection="1">
      <alignment horizontal="center" vertical="center"/>
      <protection locked="0"/>
    </xf>
    <xf numFmtId="0" fontId="18" fillId="0" borderId="89" xfId="0" applyFont="1" applyBorder="1" applyAlignment="1" applyProtection="1">
      <alignment horizontal="left" vertical="center" indent="1"/>
      <protection locked="0"/>
    </xf>
    <xf numFmtId="0" fontId="18" fillId="0" borderId="66" xfId="0" applyFont="1" applyBorder="1" applyAlignment="1" applyProtection="1">
      <alignment horizontal="left" vertical="center" indent="1"/>
      <protection locked="0"/>
    </xf>
    <xf numFmtId="0" fontId="18" fillId="0" borderId="93" xfId="0" applyFont="1" applyBorder="1" applyAlignment="1" applyProtection="1">
      <alignment horizontal="left" vertical="center" indent="1"/>
      <protection locked="0"/>
    </xf>
    <xf numFmtId="0" fontId="18" fillId="0" borderId="82" xfId="0" applyFont="1" applyBorder="1" applyAlignment="1" applyProtection="1">
      <alignment horizontal="center" vertical="center"/>
      <protection locked="0"/>
    </xf>
    <xf numFmtId="0" fontId="18" fillId="0" borderId="67" xfId="0" applyFont="1" applyBorder="1" applyAlignment="1" applyProtection="1">
      <alignment horizontal="left" vertical="center" indent="1"/>
      <protection locked="0"/>
    </xf>
    <xf numFmtId="0" fontId="55" fillId="8" borderId="56" xfId="0" applyFont="1" applyFill="1" applyBorder="1" applyAlignment="1">
      <alignment horizontal="left" vertical="center" wrapText="1" indent="1"/>
    </xf>
    <xf numFmtId="0" fontId="55" fillId="8" borderId="100" xfId="0" applyFont="1" applyFill="1" applyBorder="1" applyAlignment="1">
      <alignment horizontal="left" vertical="center" wrapText="1" indent="1"/>
    </xf>
    <xf numFmtId="0" fontId="58" fillId="7" borderId="104" xfId="0" applyFont="1" applyFill="1" applyBorder="1" applyAlignment="1">
      <alignment horizontal="center" vertical="center"/>
    </xf>
    <xf numFmtId="0" fontId="58" fillId="7" borderId="104" xfId="0" applyFont="1" applyFill="1" applyBorder="1" applyAlignment="1">
      <alignment horizontal="center" vertical="center" wrapText="1"/>
    </xf>
    <xf numFmtId="0" fontId="46" fillId="8" borderId="6" xfId="0" applyFont="1" applyFill="1" applyBorder="1" applyAlignment="1">
      <alignment horizontal="left" vertical="center" wrapText="1"/>
    </xf>
    <xf numFmtId="0" fontId="46" fillId="8" borderId="0" xfId="0" applyFont="1" applyFill="1" applyAlignment="1">
      <alignment horizontal="left" vertical="center" wrapText="1"/>
    </xf>
    <xf numFmtId="0" fontId="46" fillId="8" borderId="55" xfId="0" applyFont="1" applyFill="1" applyBorder="1" applyAlignment="1">
      <alignment horizontal="left" vertical="center" wrapText="1"/>
    </xf>
    <xf numFmtId="0" fontId="46" fillId="8" borderId="65" xfId="0" applyFont="1" applyFill="1" applyBorder="1" applyAlignment="1">
      <alignment horizontal="left" vertical="center" wrapText="1"/>
    </xf>
    <xf numFmtId="0" fontId="46" fillId="8" borderId="106" xfId="0" applyFont="1" applyFill="1" applyBorder="1" applyAlignment="1">
      <alignment horizontal="left" vertical="center" wrapText="1"/>
    </xf>
    <xf numFmtId="0" fontId="46" fillId="8" borderId="43" xfId="0" applyFont="1" applyFill="1" applyBorder="1" applyAlignment="1">
      <alignment horizontal="left" vertical="center" wrapText="1"/>
    </xf>
    <xf numFmtId="0" fontId="25" fillId="0" borderId="37" xfId="0" applyFont="1" applyBorder="1" applyAlignment="1" applyProtection="1">
      <alignment horizontal="center" vertical="center" wrapText="1"/>
      <protection locked="0"/>
    </xf>
    <xf numFmtId="0" fontId="35" fillId="0" borderId="37" xfId="0" applyFont="1" applyBorder="1" applyAlignment="1" applyProtection="1">
      <alignment horizontal="left" vertical="center" wrapText="1"/>
      <protection locked="0"/>
    </xf>
    <xf numFmtId="0" fontId="63" fillId="0" borderId="37" xfId="0" applyFont="1" applyBorder="1" applyAlignment="1">
      <alignment horizontal="left" vertical="center" wrapText="1" indent="1"/>
    </xf>
    <xf numFmtId="0" fontId="27" fillId="0" borderId="40" xfId="0" applyFont="1" applyBorder="1" applyAlignment="1">
      <alignment horizontal="left" vertical="center" wrapText="1" indent="1"/>
    </xf>
    <xf numFmtId="0" fontId="27" fillId="0" borderId="41" xfId="0" applyFont="1" applyBorder="1" applyAlignment="1">
      <alignment horizontal="left" vertical="center" wrapText="1" indent="1"/>
    </xf>
    <xf numFmtId="0" fontId="27" fillId="0" borderId="42" xfId="0" applyFont="1" applyBorder="1" applyAlignment="1">
      <alignment horizontal="left" vertical="center" wrapText="1" indent="1"/>
    </xf>
    <xf numFmtId="0" fontId="25" fillId="0" borderId="40" xfId="0" applyFont="1" applyBorder="1" applyAlignment="1" applyProtection="1">
      <alignment horizontal="center" vertical="center" wrapText="1"/>
      <protection locked="0"/>
    </xf>
    <xf numFmtId="0" fontId="25" fillId="0" borderId="42" xfId="0" applyFont="1" applyBorder="1" applyAlignment="1" applyProtection="1">
      <alignment horizontal="center" vertical="center" wrapText="1"/>
      <protection locked="0"/>
    </xf>
    <xf numFmtId="0" fontId="47" fillId="0" borderId="37" xfId="0" applyFont="1" applyBorder="1" applyAlignment="1" applyProtection="1">
      <alignment horizontal="left" vertical="center" wrapText="1"/>
      <protection locked="0"/>
    </xf>
    <xf numFmtId="0" fontId="81" fillId="0" borderId="40" xfId="0" applyFont="1" applyBorder="1" applyAlignment="1">
      <alignment horizontal="left" vertical="center" wrapText="1" indent="1"/>
    </xf>
    <xf numFmtId="0" fontId="81" fillId="0" borderId="41" xfId="0" applyFont="1" applyBorder="1" applyAlignment="1">
      <alignment horizontal="left" vertical="center" wrapText="1" indent="1"/>
    </xf>
    <xf numFmtId="0" fontId="81" fillId="0" borderId="42" xfId="0" applyFont="1" applyBorder="1" applyAlignment="1">
      <alignment horizontal="left" vertical="center" wrapText="1" indent="1"/>
    </xf>
    <xf numFmtId="0" fontId="82" fillId="0" borderId="56" xfId="0" applyFont="1" applyBorder="1" applyAlignment="1">
      <alignment horizontal="center" vertical="center" wrapText="1"/>
    </xf>
    <xf numFmtId="0" fontId="82" fillId="0" borderId="105" xfId="0" applyFont="1" applyBorder="1" applyAlignment="1">
      <alignment horizontal="center" vertical="center" wrapText="1"/>
    </xf>
    <xf numFmtId="0" fontId="82" fillId="0" borderId="6" xfId="0" applyFont="1" applyBorder="1" applyAlignment="1">
      <alignment horizontal="center" vertical="center" wrapText="1"/>
    </xf>
    <xf numFmtId="0" fontId="82" fillId="0" borderId="55" xfId="0" applyFont="1" applyBorder="1" applyAlignment="1">
      <alignment horizontal="center" vertical="center" wrapText="1"/>
    </xf>
    <xf numFmtId="0" fontId="82" fillId="0" borderId="65" xfId="0" applyFont="1" applyBorder="1" applyAlignment="1">
      <alignment horizontal="center" vertical="center" wrapText="1"/>
    </xf>
    <xf numFmtId="0" fontId="82" fillId="0" borderId="43" xfId="0" applyFont="1" applyBorder="1" applyAlignment="1">
      <alignment horizontal="center" vertical="center" wrapText="1"/>
    </xf>
    <xf numFmtId="0" fontId="27" fillId="0" borderId="56" xfId="0" applyFont="1" applyBorder="1" applyAlignment="1">
      <alignment horizontal="center" vertical="center" wrapText="1"/>
    </xf>
    <xf numFmtId="0" fontId="27" fillId="0" borderId="105"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55" xfId="0" applyFont="1" applyBorder="1" applyAlignment="1">
      <alignment horizontal="center" vertical="center" wrapText="1"/>
    </xf>
    <xf numFmtId="0" fontId="27" fillId="0" borderId="65" xfId="0" applyFont="1" applyBorder="1" applyAlignment="1">
      <alignment horizontal="center" vertical="center" wrapText="1"/>
    </xf>
    <xf numFmtId="0" fontId="27" fillId="0" borderId="43" xfId="0" applyFont="1" applyBorder="1" applyAlignment="1">
      <alignment horizontal="center" vertical="center" wrapText="1"/>
    </xf>
    <xf numFmtId="0" fontId="27" fillId="0" borderId="40" xfId="0" applyFont="1" applyBorder="1" applyAlignment="1">
      <alignment horizontal="center" vertical="center" wrapText="1"/>
    </xf>
    <xf numFmtId="0" fontId="27" fillId="0" borderId="42" xfId="0" applyFont="1" applyBorder="1" applyAlignment="1">
      <alignment horizontal="center" vertical="center" wrapText="1"/>
    </xf>
    <xf numFmtId="0" fontId="27" fillId="2" borderId="40" xfId="0" applyFont="1" applyFill="1" applyBorder="1" applyAlignment="1">
      <alignment horizontal="left" vertical="center" wrapText="1" indent="1"/>
    </xf>
    <xf numFmtId="0" fontId="27" fillId="2" borderId="41" xfId="0" applyFont="1" applyFill="1" applyBorder="1" applyAlignment="1">
      <alignment horizontal="left" vertical="center" wrapText="1" indent="1"/>
    </xf>
    <xf numFmtId="0" fontId="27" fillId="2" borderId="42" xfId="0" applyFont="1" applyFill="1" applyBorder="1" applyAlignment="1">
      <alignment horizontal="left" vertical="center" wrapText="1" indent="1"/>
    </xf>
    <xf numFmtId="0" fontId="63" fillId="0" borderId="40" xfId="0" applyFont="1" applyBorder="1" applyAlignment="1">
      <alignment horizontal="left" vertical="center" wrapText="1" indent="1"/>
    </xf>
    <xf numFmtId="0" fontId="63" fillId="0" borderId="41" xfId="0" applyFont="1" applyBorder="1" applyAlignment="1">
      <alignment horizontal="left" vertical="center" wrapText="1" indent="1"/>
    </xf>
    <xf numFmtId="0" fontId="63" fillId="0" borderId="42" xfId="0" applyFont="1" applyBorder="1" applyAlignment="1">
      <alignment horizontal="left" vertical="center" wrapText="1" indent="1"/>
    </xf>
    <xf numFmtId="0" fontId="24" fillId="0" borderId="37" xfId="0" applyFont="1" applyBorder="1" applyAlignment="1">
      <alignment horizontal="left" vertical="center" wrapText="1" indent="1"/>
    </xf>
    <xf numFmtId="0" fontId="47" fillId="2" borderId="37" xfId="0" applyFont="1" applyFill="1" applyBorder="1" applyAlignment="1" applyProtection="1">
      <alignment horizontal="left" vertical="center" wrapText="1"/>
      <protection locked="0"/>
    </xf>
    <xf numFmtId="0" fontId="27" fillId="0" borderId="38" xfId="0" applyFont="1" applyBorder="1" applyAlignment="1">
      <alignment horizontal="left" vertical="center" wrapText="1"/>
    </xf>
    <xf numFmtId="0" fontId="27" fillId="0" borderId="5" xfId="0" applyFont="1" applyBorder="1" applyAlignment="1">
      <alignment horizontal="left" vertical="center" wrapText="1"/>
    </xf>
    <xf numFmtId="0" fontId="27" fillId="0" borderId="39" xfId="0" applyFont="1" applyBorder="1" applyAlignment="1">
      <alignment horizontal="left" vertical="center" wrapText="1"/>
    </xf>
    <xf numFmtId="0" fontId="28" fillId="4" borderId="40" xfId="0" applyFont="1" applyFill="1" applyBorder="1" applyAlignment="1">
      <alignment horizontal="right" vertical="center"/>
    </xf>
    <xf numFmtId="0" fontId="28" fillId="4" borderId="41" xfId="0" applyFont="1" applyFill="1" applyBorder="1" applyAlignment="1">
      <alignment horizontal="right" vertical="center"/>
    </xf>
    <xf numFmtId="0" fontId="28" fillId="4" borderId="42" xfId="0" applyFont="1" applyFill="1" applyBorder="1" applyAlignment="1">
      <alignment horizontal="right" vertical="center"/>
    </xf>
    <xf numFmtId="9" fontId="41" fillId="3" borderId="40" xfId="1" applyFont="1" applyFill="1" applyBorder="1" applyAlignment="1">
      <alignment horizontal="center" vertical="center"/>
    </xf>
    <xf numFmtId="9" fontId="41" fillId="3" borderId="42" xfId="1" applyFont="1" applyFill="1" applyBorder="1" applyAlignment="1">
      <alignment horizontal="center" vertical="center"/>
    </xf>
    <xf numFmtId="0" fontId="26" fillId="7" borderId="37" xfId="0" applyFont="1" applyFill="1" applyBorder="1" applyAlignment="1">
      <alignment horizontal="center" vertical="center" wrapText="1"/>
    </xf>
    <xf numFmtId="0" fontId="26" fillId="7" borderId="40" xfId="0" applyFont="1" applyFill="1" applyBorder="1" applyAlignment="1">
      <alignment horizontal="center" vertical="center" wrapText="1"/>
    </xf>
    <xf numFmtId="0" fontId="26" fillId="7" borderId="42" xfId="0" applyFont="1" applyFill="1" applyBorder="1" applyAlignment="1">
      <alignment horizontal="center" vertical="center" wrapText="1"/>
    </xf>
    <xf numFmtId="0" fontId="26" fillId="7" borderId="46" xfId="0" applyFont="1" applyFill="1" applyBorder="1" applyAlignment="1">
      <alignment horizontal="center" vertical="center"/>
    </xf>
    <xf numFmtId="0" fontId="26" fillId="7" borderId="32" xfId="0" applyFont="1" applyFill="1" applyBorder="1" applyAlignment="1">
      <alignment horizontal="center" vertical="center"/>
    </xf>
    <xf numFmtId="0" fontId="26" fillId="7" borderId="32" xfId="0" applyFont="1" applyFill="1" applyBorder="1" applyAlignment="1">
      <alignment horizontal="center" vertical="center" wrapText="1"/>
    </xf>
    <xf numFmtId="0" fontId="26" fillId="7" borderId="70" xfId="0" applyFont="1" applyFill="1" applyBorder="1" applyAlignment="1">
      <alignment horizontal="center" vertical="center" wrapText="1"/>
    </xf>
    <xf numFmtId="0" fontId="26" fillId="7" borderId="71" xfId="0" applyFont="1" applyFill="1" applyBorder="1" applyAlignment="1">
      <alignment horizontal="center" vertical="center" wrapText="1"/>
    </xf>
    <xf numFmtId="0" fontId="26" fillId="7" borderId="33" xfId="0" applyFont="1" applyFill="1" applyBorder="1" applyAlignment="1">
      <alignment horizontal="center" vertical="center" wrapText="1"/>
    </xf>
    <xf numFmtId="0" fontId="26" fillId="7" borderId="7" xfId="0" applyFont="1" applyFill="1" applyBorder="1" applyAlignment="1">
      <alignment horizontal="center" vertical="center" wrapText="1"/>
    </xf>
    <xf numFmtId="0" fontId="60" fillId="7" borderId="74" xfId="0" applyFont="1" applyFill="1" applyBorder="1" applyAlignment="1">
      <alignment horizontal="center" vertical="center" wrapText="1"/>
    </xf>
    <xf numFmtId="0" fontId="60" fillId="7" borderId="75" xfId="0" applyFont="1" applyFill="1" applyBorder="1" applyAlignment="1">
      <alignment horizontal="center" vertical="center" wrapText="1"/>
    </xf>
    <xf numFmtId="0" fontId="29" fillId="0" borderId="94" xfId="0" applyFont="1" applyBorder="1" applyAlignment="1">
      <alignment horizontal="center" vertical="center" wrapText="1"/>
    </xf>
    <xf numFmtId="0" fontId="29" fillId="0" borderId="95" xfId="0" applyFont="1" applyBorder="1" applyAlignment="1">
      <alignment horizontal="center" vertical="center" wrapText="1"/>
    </xf>
    <xf numFmtId="0" fontId="29" fillId="0" borderId="96" xfId="0" applyFont="1" applyBorder="1" applyAlignment="1">
      <alignment horizontal="center" vertical="center" wrapText="1"/>
    </xf>
    <xf numFmtId="0" fontId="29" fillId="0" borderId="97" xfId="0" applyFont="1" applyBorder="1" applyAlignment="1">
      <alignment horizontal="center" vertical="center" wrapText="1"/>
    </xf>
    <xf numFmtId="0" fontId="29" fillId="0" borderId="98" xfId="0" applyFont="1" applyBorder="1" applyAlignment="1">
      <alignment horizontal="center" vertical="center" wrapText="1"/>
    </xf>
    <xf numFmtId="0" fontId="29" fillId="0" borderId="99" xfId="0" applyFont="1" applyBorder="1" applyAlignment="1">
      <alignment horizontal="center" vertical="center" wrapText="1"/>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30" fillId="0" borderId="48" xfId="0" applyFont="1" applyBorder="1" applyAlignment="1">
      <alignment horizontal="center" vertical="center"/>
    </xf>
    <xf numFmtId="164" fontId="44" fillId="0" borderId="72" xfId="0" applyNumberFormat="1" applyFont="1" applyBorder="1" applyAlignment="1">
      <alignment horizontal="center" vertical="center"/>
    </xf>
    <xf numFmtId="164" fontId="44" fillId="0" borderId="73" xfId="0" applyNumberFormat="1" applyFont="1" applyBorder="1" applyAlignment="1">
      <alignment horizontal="center" vertical="center"/>
    </xf>
    <xf numFmtId="0" fontId="43" fillId="0" borderId="64" xfId="0" applyFont="1" applyBorder="1" applyAlignment="1">
      <alignment horizontal="center" vertical="center"/>
    </xf>
    <xf numFmtId="0" fontId="43" fillId="0" borderId="63" xfId="0" applyFont="1" applyBorder="1" applyAlignment="1">
      <alignment horizontal="center" vertical="center"/>
    </xf>
    <xf numFmtId="164" fontId="65" fillId="0" borderId="76" xfId="0" applyNumberFormat="1" applyFont="1" applyBorder="1" applyAlignment="1">
      <alignment horizontal="center" vertical="center"/>
    </xf>
    <xf numFmtId="164" fontId="65" fillId="0" borderId="77" xfId="0" applyNumberFormat="1" applyFont="1" applyBorder="1" applyAlignment="1">
      <alignment horizontal="center" vertical="center"/>
    </xf>
    <xf numFmtId="0" fontId="0" fillId="0" borderId="40" xfId="0" applyBorder="1" applyAlignment="1" applyProtection="1">
      <alignment horizontal="left" vertical="center" wrapText="1" indent="1"/>
      <protection locked="0"/>
    </xf>
    <xf numFmtId="0" fontId="0" fillId="0" borderId="41" xfId="0" applyBorder="1" applyAlignment="1" applyProtection="1">
      <alignment horizontal="left" vertical="center" wrapText="1" indent="1"/>
      <protection locked="0"/>
    </xf>
    <xf numFmtId="0" fontId="0" fillId="0" borderId="42" xfId="0" applyBorder="1" applyAlignment="1" applyProtection="1">
      <alignment horizontal="left" vertical="center" wrapText="1" indent="1"/>
      <protection locked="0"/>
    </xf>
    <xf numFmtId="0" fontId="33" fillId="0" borderId="40" xfId="0" applyFont="1" applyBorder="1" applyAlignment="1" applyProtection="1">
      <alignment horizontal="left" vertical="center" wrapText="1" indent="1"/>
      <protection locked="0"/>
    </xf>
    <xf numFmtId="0" fontId="33" fillId="0" borderId="41" xfId="0" applyFont="1" applyBorder="1" applyAlignment="1" applyProtection="1">
      <alignment horizontal="left" vertical="center" wrapText="1" indent="1"/>
      <protection locked="0"/>
    </xf>
    <xf numFmtId="0" fontId="33" fillId="0" borderId="42" xfId="0" applyFont="1" applyBorder="1" applyAlignment="1" applyProtection="1">
      <alignment horizontal="left" vertical="center" wrapText="1" indent="1"/>
      <protection locked="0"/>
    </xf>
    <xf numFmtId="0" fontId="69" fillId="6" borderId="107" xfId="0" applyFont="1" applyFill="1" applyBorder="1" applyAlignment="1" applyProtection="1">
      <alignment horizontal="center" vertical="center"/>
      <protection locked="0"/>
    </xf>
    <xf numFmtId="0" fontId="69" fillId="6" borderId="102" xfId="0" applyFont="1" applyFill="1" applyBorder="1" applyAlignment="1" applyProtection="1">
      <alignment horizontal="center" vertical="center"/>
      <protection locked="0"/>
    </xf>
    <xf numFmtId="0" fontId="14" fillId="0" borderId="102" xfId="0" applyFont="1" applyBorder="1" applyAlignment="1" applyProtection="1">
      <alignment horizontal="center" vertical="center"/>
      <protection locked="0"/>
    </xf>
    <xf numFmtId="0" fontId="48" fillId="6" borderId="102" xfId="0" applyFont="1" applyFill="1" applyBorder="1" applyAlignment="1" applyProtection="1">
      <alignment horizontal="center" vertical="center" wrapText="1"/>
      <protection locked="0"/>
    </xf>
    <xf numFmtId="0" fontId="48" fillId="6" borderId="108" xfId="0" applyFont="1" applyFill="1" applyBorder="1" applyAlignment="1" applyProtection="1">
      <alignment horizontal="center" vertical="center" wrapText="1"/>
      <protection locked="0"/>
    </xf>
    <xf numFmtId="0" fontId="45" fillId="7" borderId="40" xfId="0" applyFont="1" applyFill="1" applyBorder="1" applyAlignment="1" applyProtection="1">
      <alignment horizontal="center" vertical="center" wrapText="1"/>
      <protection locked="0"/>
    </xf>
    <xf numFmtId="0" fontId="45" fillId="7" borderId="41" xfId="0" applyFont="1" applyFill="1" applyBorder="1" applyAlignment="1" applyProtection="1">
      <alignment horizontal="center" vertical="center" wrapText="1"/>
      <protection locked="0"/>
    </xf>
    <xf numFmtId="0" fontId="45" fillId="7" borderId="42" xfId="0" applyFont="1" applyFill="1" applyBorder="1" applyAlignment="1" applyProtection="1">
      <alignment horizontal="center" vertical="center" wrapText="1"/>
      <protection locked="0"/>
    </xf>
    <xf numFmtId="0" fontId="45" fillId="7" borderId="37" xfId="0" applyFont="1" applyFill="1" applyBorder="1" applyAlignment="1" applyProtection="1">
      <alignment horizontal="center" vertical="center" wrapText="1"/>
      <protection locked="0"/>
    </xf>
    <xf numFmtId="0" fontId="2" fillId="8" borderId="40" xfId="0" applyFont="1" applyFill="1" applyBorder="1" applyAlignment="1">
      <alignment horizontal="left" vertical="center" wrapText="1"/>
    </xf>
    <xf numFmtId="0" fontId="2" fillId="8" borderId="41" xfId="0" applyFont="1" applyFill="1" applyBorder="1" applyAlignment="1">
      <alignment horizontal="left" vertical="center" wrapText="1"/>
    </xf>
    <xf numFmtId="0" fontId="2" fillId="8" borderId="42" xfId="0" applyFont="1" applyFill="1" applyBorder="1" applyAlignment="1">
      <alignment horizontal="left" vertical="center" wrapText="1"/>
    </xf>
    <xf numFmtId="9" fontId="44" fillId="0" borderId="34" xfId="0" applyNumberFormat="1" applyFont="1" applyBorder="1" applyAlignment="1" applyProtection="1">
      <alignment horizontal="center" vertical="center"/>
      <protection locked="0"/>
    </xf>
    <xf numFmtId="9" fontId="44" fillId="0" borderId="36" xfId="0" applyNumberFormat="1" applyFont="1" applyBorder="1" applyAlignment="1" applyProtection="1">
      <alignment horizontal="center" vertical="center"/>
      <protection locked="0"/>
    </xf>
    <xf numFmtId="0" fontId="33" fillId="0" borderId="58" xfId="0" applyFont="1" applyBorder="1" applyAlignment="1" applyProtection="1">
      <alignment horizontal="left" vertical="center" wrapText="1" indent="1"/>
      <protection locked="0"/>
    </xf>
    <xf numFmtId="0" fontId="3" fillId="0" borderId="51" xfId="0" applyFont="1" applyBorder="1" applyAlignment="1" applyProtection="1">
      <alignment horizontal="left" vertical="center"/>
      <protection locked="0"/>
    </xf>
    <xf numFmtId="0" fontId="3" fillId="0" borderId="37" xfId="0" applyFont="1" applyBorder="1" applyAlignment="1" applyProtection="1">
      <alignment horizontal="left" vertical="center"/>
      <protection locked="0"/>
    </xf>
    <xf numFmtId="0" fontId="3" fillId="0" borderId="113" xfId="0" applyFont="1" applyBorder="1" applyAlignment="1" applyProtection="1">
      <alignment horizontal="left" vertical="center"/>
      <protection locked="0"/>
    </xf>
    <xf numFmtId="0" fontId="0" fillId="0" borderId="44" xfId="0" applyBorder="1" applyAlignment="1" applyProtection="1">
      <alignment horizontal="left" vertical="center" wrapText="1" indent="1"/>
      <protection locked="0"/>
    </xf>
    <xf numFmtId="0" fontId="0" fillId="0" borderId="49" xfId="0" applyBorder="1" applyAlignment="1" applyProtection="1">
      <alignment horizontal="left" vertical="center" wrapText="1" indent="1"/>
      <protection locked="0"/>
    </xf>
    <xf numFmtId="0" fontId="3" fillId="0" borderId="40" xfId="0" applyFont="1" applyBorder="1" applyAlignment="1" applyProtection="1">
      <alignment horizontal="left" vertical="center" wrapText="1" indent="1"/>
      <protection locked="0"/>
    </xf>
    <xf numFmtId="0" fontId="3" fillId="0" borderId="58" xfId="0" applyFont="1" applyBorder="1" applyAlignment="1" applyProtection="1">
      <alignment horizontal="left" vertical="center" wrapText="1" indent="1"/>
      <protection locked="0"/>
    </xf>
    <xf numFmtId="0" fontId="3" fillId="0" borderId="54" xfId="0" applyFont="1" applyBorder="1" applyAlignment="1" applyProtection="1">
      <alignment horizontal="left" vertical="center" wrapText="1" indent="1"/>
      <protection locked="0"/>
    </xf>
    <xf numFmtId="0" fontId="3" fillId="0" borderId="60" xfId="0" applyFont="1" applyBorder="1" applyAlignment="1" applyProtection="1">
      <alignment horizontal="left" vertical="center" wrapText="1" indent="1"/>
      <protection locked="0"/>
    </xf>
    <xf numFmtId="0" fontId="34" fillId="0" borderId="50" xfId="0" applyFont="1" applyBorder="1" applyAlignment="1">
      <alignment horizontal="center" vertical="center" textRotation="90"/>
    </xf>
    <xf numFmtId="0" fontId="34" fillId="0" borderId="51" xfId="0" applyFont="1" applyBorder="1" applyAlignment="1">
      <alignment horizontal="center" vertical="center" textRotation="90"/>
    </xf>
    <xf numFmtId="0" fontId="34" fillId="0" borderId="52" xfId="0" applyFont="1" applyBorder="1" applyAlignment="1">
      <alignment horizontal="center" vertical="center" textRotation="90"/>
    </xf>
    <xf numFmtId="0" fontId="35" fillId="0" borderId="44" xfId="0" applyFont="1" applyBorder="1" applyAlignment="1">
      <alignment horizontal="center" vertical="center" wrapText="1"/>
    </xf>
    <xf numFmtId="0" fontId="35" fillId="0" borderId="40" xfId="0" applyFont="1" applyBorder="1" applyAlignment="1">
      <alignment horizontal="center" vertical="center" wrapText="1"/>
    </xf>
    <xf numFmtId="0" fontId="3" fillId="0" borderId="50" xfId="0" applyFont="1" applyBorder="1" applyAlignment="1" applyProtection="1">
      <alignment horizontal="left" vertical="center"/>
      <protection locked="0"/>
    </xf>
    <xf numFmtId="0" fontId="3" fillId="0" borderId="57" xfId="0" applyFont="1" applyBorder="1" applyAlignment="1" applyProtection="1">
      <alignment horizontal="left" vertical="center"/>
      <protection locked="0"/>
    </xf>
    <xf numFmtId="0" fontId="35" fillId="0" borderId="54" xfId="0" applyFont="1" applyBorder="1" applyAlignment="1">
      <alignment horizontal="center" vertical="center" wrapText="1"/>
    </xf>
    <xf numFmtId="0" fontId="3" fillId="0" borderId="52"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3" fillId="0" borderId="56" xfId="0" applyFont="1" applyBorder="1" applyAlignment="1" applyProtection="1">
      <alignment horizontal="left" vertical="center" wrapText="1" indent="1"/>
      <protection locked="0"/>
    </xf>
    <xf numFmtId="0" fontId="33" fillId="0" borderId="59" xfId="0" applyFont="1" applyBorder="1" applyAlignment="1" applyProtection="1">
      <alignment horizontal="left" vertical="center" wrapText="1" indent="1"/>
      <protection locked="0"/>
    </xf>
    <xf numFmtId="0" fontId="33" fillId="0" borderId="54" xfId="0" applyFont="1" applyBorder="1" applyAlignment="1" applyProtection="1">
      <alignment horizontal="left" vertical="center" wrapText="1" indent="1"/>
      <protection locked="0"/>
    </xf>
    <xf numFmtId="0" fontId="33" fillId="0" borderId="60" xfId="0" applyFont="1" applyBorder="1" applyAlignment="1" applyProtection="1">
      <alignment horizontal="left" vertical="center" wrapText="1" indent="1"/>
      <protection locked="0"/>
    </xf>
    <xf numFmtId="0" fontId="3" fillId="0" borderId="112" xfId="0" applyFont="1" applyBorder="1" applyAlignment="1" applyProtection="1">
      <alignment horizontal="left" vertical="center"/>
      <protection locked="0"/>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26" fillId="7" borderId="79" xfId="0" applyFont="1" applyFill="1" applyBorder="1" applyAlignment="1">
      <alignment horizontal="center" vertical="center"/>
    </xf>
    <xf numFmtId="0" fontId="26" fillId="7" borderId="80" xfId="0" applyFont="1" applyFill="1" applyBorder="1" applyAlignment="1">
      <alignment horizontal="center" vertical="center"/>
    </xf>
    <xf numFmtId="0" fontId="26" fillId="7" borderId="102" xfId="0" applyFont="1" applyFill="1" applyBorder="1" applyAlignment="1">
      <alignment horizontal="center" vertical="center" wrapText="1"/>
    </xf>
    <xf numFmtId="0" fontId="26" fillId="7" borderId="101" xfId="0" applyFont="1" applyFill="1" applyBorder="1" applyAlignment="1">
      <alignment horizontal="center" vertical="center" wrapText="1"/>
    </xf>
    <xf numFmtId="0" fontId="3" fillId="0" borderId="114" xfId="0" applyFont="1" applyBorder="1" applyAlignment="1" applyProtection="1">
      <alignment horizontal="left" vertical="center"/>
      <protection locked="0"/>
    </xf>
    <xf numFmtId="0" fontId="34" fillId="0" borderId="111" xfId="0" applyFont="1" applyBorder="1" applyAlignment="1">
      <alignment horizontal="center" vertical="center" textRotation="90"/>
    </xf>
    <xf numFmtId="0" fontId="34" fillId="0" borderId="109" xfId="0" applyFont="1" applyBorder="1" applyAlignment="1">
      <alignment horizontal="center" vertical="center" textRotation="90"/>
    </xf>
    <xf numFmtId="0" fontId="34" fillId="0" borderId="110" xfId="0" applyFont="1" applyBorder="1" applyAlignment="1">
      <alignment horizontal="center" vertical="center" textRotation="90"/>
    </xf>
    <xf numFmtId="0" fontId="35" fillId="0" borderId="111" xfId="0" applyFont="1" applyBorder="1" applyAlignment="1">
      <alignment horizontal="center" vertical="center"/>
    </xf>
    <xf numFmtId="0" fontId="35" fillId="0" borderId="109" xfId="0" applyFont="1" applyBorder="1" applyAlignment="1">
      <alignment horizontal="center" vertical="center"/>
    </xf>
    <xf numFmtId="0" fontId="33" fillId="0" borderId="44" xfId="0" applyFont="1" applyBorder="1" applyAlignment="1" applyProtection="1">
      <alignment horizontal="left" vertical="center" wrapText="1" indent="1"/>
      <protection locked="0"/>
    </xf>
    <xf numFmtId="0" fontId="33" fillId="0" borderId="49" xfId="0" applyFont="1" applyBorder="1" applyAlignment="1" applyProtection="1">
      <alignment horizontal="left" vertical="center" wrapText="1" indent="1"/>
      <protection locked="0"/>
    </xf>
    <xf numFmtId="0" fontId="35" fillId="0" borderId="110" xfId="0" applyFont="1" applyBorder="1" applyAlignment="1">
      <alignment horizontal="center" vertical="center"/>
    </xf>
    <xf numFmtId="0" fontId="33" fillId="0" borderId="65" xfId="0" applyFont="1" applyBorder="1" applyAlignment="1" applyProtection="1">
      <alignment horizontal="left" vertical="center" wrapText="1" indent="1"/>
      <protection locked="0"/>
    </xf>
    <xf numFmtId="0" fontId="33" fillId="0" borderId="127" xfId="0" applyFont="1" applyBorder="1" applyAlignment="1" applyProtection="1">
      <alignment horizontal="left" vertical="center" wrapText="1" indent="1"/>
      <protection locked="0"/>
    </xf>
    <xf numFmtId="0" fontId="36" fillId="6" borderId="34" xfId="0" applyFont="1" applyFill="1" applyBorder="1" applyAlignment="1">
      <alignment horizontal="center" vertical="center" wrapText="1"/>
    </xf>
    <xf numFmtId="0" fontId="36" fillId="6" borderId="35" xfId="0" applyFont="1" applyFill="1" applyBorder="1" applyAlignment="1">
      <alignment horizontal="center" vertical="center" wrapText="1"/>
    </xf>
    <xf numFmtId="0" fontId="36" fillId="6" borderId="36" xfId="0" applyFont="1" applyFill="1" applyBorder="1" applyAlignment="1">
      <alignment horizontal="center" vertical="center" wrapText="1"/>
    </xf>
    <xf numFmtId="0" fontId="26" fillId="7" borderId="80" xfId="0" applyFont="1" applyFill="1" applyBorder="1" applyAlignment="1">
      <alignment horizontal="center" vertical="center" wrapText="1"/>
    </xf>
    <xf numFmtId="0" fontId="26" fillId="7" borderId="81" xfId="0" applyFont="1" applyFill="1" applyBorder="1" applyAlignment="1">
      <alignment horizontal="center" vertical="center" wrapText="1"/>
    </xf>
    <xf numFmtId="0" fontId="34" fillId="0" borderId="115" xfId="0" applyFont="1" applyBorder="1" applyAlignment="1">
      <alignment horizontal="center" vertical="center" textRotation="90"/>
    </xf>
    <xf numFmtId="0" fontId="3" fillId="0" borderId="124" xfId="0" applyFont="1" applyBorder="1" applyAlignment="1" applyProtection="1">
      <alignment horizontal="left" vertical="center"/>
      <protection locked="0"/>
    </xf>
    <xf numFmtId="0" fontId="3" fillId="0" borderId="125" xfId="0" applyFont="1" applyBorder="1" applyAlignment="1" applyProtection="1">
      <alignment horizontal="left" vertical="center"/>
      <protection locked="0"/>
    </xf>
    <xf numFmtId="0" fontId="3" fillId="0" borderId="126" xfId="0" applyFont="1" applyBorder="1" applyAlignment="1" applyProtection="1">
      <alignment horizontal="left" vertical="center"/>
      <protection locked="0"/>
    </xf>
    <xf numFmtId="0" fontId="40" fillId="0" borderId="44" xfId="0" applyFont="1" applyBorder="1" applyAlignment="1" applyProtection="1">
      <alignment horizontal="left" vertical="center" wrapText="1" indent="1"/>
      <protection locked="0"/>
    </xf>
    <xf numFmtId="0" fontId="40" fillId="0" borderId="49" xfId="0" applyFont="1" applyBorder="1" applyAlignment="1" applyProtection="1">
      <alignment horizontal="left" vertical="center" wrapText="1" indent="1"/>
      <protection locked="0"/>
    </xf>
    <xf numFmtId="0" fontId="78" fillId="9" borderId="110" xfId="0" applyFont="1" applyFill="1" applyBorder="1" applyAlignment="1">
      <alignment horizontal="center" vertical="center" wrapText="1"/>
    </xf>
    <xf numFmtId="0" fontId="78" fillId="9" borderId="60" xfId="0" applyFont="1" applyFill="1" applyBorder="1" applyAlignment="1">
      <alignment horizontal="center" vertical="center" wrapText="1"/>
    </xf>
    <xf numFmtId="0" fontId="75" fillId="5" borderId="119" xfId="0" applyFont="1" applyFill="1" applyBorder="1" applyAlignment="1">
      <alignment horizontal="center" vertical="center" wrapText="1"/>
    </xf>
    <xf numFmtId="0" fontId="75" fillId="5" borderId="120" xfId="0" applyFont="1" applyFill="1" applyBorder="1" applyAlignment="1">
      <alignment horizontal="center" vertical="center" wrapText="1"/>
    </xf>
    <xf numFmtId="0" fontId="79" fillId="5" borderId="50" xfId="0" applyFont="1" applyFill="1" applyBorder="1" applyAlignment="1">
      <alignment horizontal="center" vertical="center" wrapText="1"/>
    </xf>
    <xf numFmtId="0" fontId="79" fillId="5" borderId="112" xfId="0" applyFont="1" applyFill="1" applyBorder="1" applyAlignment="1">
      <alignment horizontal="center" vertical="center" wrapText="1"/>
    </xf>
    <xf numFmtId="0" fontId="80" fillId="0" borderId="0" xfId="0" applyFont="1" applyAlignment="1">
      <alignment horizontal="center" vertical="center" wrapText="1"/>
    </xf>
    <xf numFmtId="0" fontId="78" fillId="9" borderId="109" xfId="0" applyFont="1" applyFill="1" applyBorder="1" applyAlignment="1">
      <alignment horizontal="center" vertical="center" wrapText="1"/>
    </xf>
    <xf numFmtId="0" fontId="78" fillId="9" borderId="58" xfId="0" applyFont="1" applyFill="1" applyBorder="1" applyAlignment="1">
      <alignment horizontal="center" vertical="center" wrapText="1"/>
    </xf>
  </cellXfs>
  <cellStyles count="2">
    <cellStyle name="Normal" xfId="0" builtinId="0"/>
    <cellStyle name="Porcentaje" xfId="1" builtinId="5"/>
  </cellStyles>
  <dxfs count="2">
    <dxf>
      <font>
        <color rgb="FF9C0006"/>
      </font>
      <fill>
        <patternFill>
          <bgColor rgb="FFFFC7CE"/>
        </patternFill>
      </fill>
    </dxf>
    <dxf>
      <font>
        <color rgb="FF006100"/>
      </font>
      <fill>
        <patternFill>
          <bgColor rgb="FFC6EFCE"/>
        </patternFill>
      </fill>
    </dxf>
  </dxfs>
  <tableStyles count="0" defaultTableStyle="TableStyleMedium2" defaultPivotStyle="PivotStyleLight16"/>
  <colors>
    <mruColors>
      <color rgb="FF004C14"/>
      <color rgb="FFEAEADE"/>
      <color rgb="FF13C045"/>
      <color rgb="FFFF3300"/>
      <color rgb="FF000000"/>
      <color rgb="FF4AAA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hyperlink" Target="#'2.- PAUTA DE EVALUACI&#211;N'!A1"/><Relationship Id="rId7" Type="http://schemas.openxmlformats.org/officeDocument/2006/relationships/image" Target="../media/image1.png"/><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hyperlink" Target="#'5.- CURSOS CPHS'!A1"/><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2.xml.rels><?xml version="1.0" encoding="UTF-8" standalone="yes"?>
<Relationships xmlns="http://schemas.openxmlformats.org/package/2006/relationships"><Relationship Id="rId3" Type="http://schemas.openxmlformats.org/officeDocument/2006/relationships/hyperlink" Target="#'3.- RESULTADOS AUDITORIA'!A1"/><Relationship Id="rId2" Type="http://schemas.openxmlformats.org/officeDocument/2006/relationships/hyperlink" Target="#'2.- PAUTA DE EVALUACI&#211;N'!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4.- PLAN DE ACCI&#211;N'!A1"/></Relationships>
</file>

<file path=xl/drawings/_rels/drawing3.xml.rels><?xml version="1.0" encoding="UTF-8" standalone="yes"?>
<Relationships xmlns="http://schemas.openxmlformats.org/package/2006/relationships"><Relationship Id="rId3" Type="http://schemas.openxmlformats.org/officeDocument/2006/relationships/hyperlink" Target="#'3.- RESULTADOS AUDITORIA'!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4.- PLAN DE ACCI&#211;N'!A1"/></Relationships>
</file>

<file path=xl/drawings/_rels/drawing4.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4.- PLAN DE ACCI&#211;N'!A1"/></Relationships>
</file>

<file path=xl/drawings/_rels/drawing5.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5.- CURSOS CPHS'!A1"/><Relationship Id="rId4" Type="http://schemas.openxmlformats.org/officeDocument/2006/relationships/hyperlink" Target="#'3.- RESULTADOS AUDITORIA'!A1"/></Relationships>
</file>

<file path=xl/drawings/_rels/drawing6.xml.rels><?xml version="1.0" encoding="UTF-8" standalone="yes"?>
<Relationships xmlns="http://schemas.openxmlformats.org/package/2006/relationships"><Relationship Id="rId3" Type="http://schemas.openxmlformats.org/officeDocument/2006/relationships/hyperlink" Target="#'2.- PAUTA DE EVALUACI&#211;N'!A1"/><Relationship Id="rId2" Type="http://schemas.openxmlformats.org/officeDocument/2006/relationships/hyperlink" Target="#'1.- IDENTIFICACI&#211;N CPHS'!A1"/><Relationship Id="rId1" Type="http://schemas.openxmlformats.org/officeDocument/2006/relationships/hyperlink" Target="#INICIO!A1"/><Relationship Id="rId6" Type="http://schemas.openxmlformats.org/officeDocument/2006/relationships/image" Target="../media/image1.png"/><Relationship Id="rId5" Type="http://schemas.openxmlformats.org/officeDocument/2006/relationships/hyperlink" Target="#'4.- PLAN DE ACCI&#211;N'!A1"/><Relationship Id="rId4" Type="http://schemas.openxmlformats.org/officeDocument/2006/relationships/hyperlink" Target="#'3.- RESULTADOS AUDITORIA'!A1"/></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167822</xdr:colOff>
      <xdr:row>3</xdr:row>
      <xdr:rowOff>52161</xdr:rowOff>
    </xdr:from>
    <xdr:to>
      <xdr:col>18</xdr:col>
      <xdr:colOff>278947</xdr:colOff>
      <xdr:row>4</xdr:row>
      <xdr:rowOff>226786</xdr:rowOff>
    </xdr:to>
    <xdr:sp macro="" textlink="">
      <xdr:nvSpPr>
        <xdr:cNvPr id="16" name="Rectángulo: esquinas redondeadas 15">
          <a:extLst>
            <a:ext uri="{FF2B5EF4-FFF2-40B4-BE49-F238E27FC236}">
              <a16:creationId xmlns:a16="http://schemas.microsoft.com/office/drawing/2014/main" id="{51CFAF22-AA33-4D47-A11F-F42408C530C2}"/>
            </a:ext>
          </a:extLst>
        </xdr:cNvPr>
        <xdr:cNvSpPr/>
      </xdr:nvSpPr>
      <xdr:spPr>
        <a:xfrm>
          <a:off x="167822" y="2056947"/>
          <a:ext cx="13890625" cy="646339"/>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120376</xdr:colOff>
      <xdr:row>1</xdr:row>
      <xdr:rowOff>116040</xdr:rowOff>
    </xdr:from>
    <xdr:to>
      <xdr:col>13</xdr:col>
      <xdr:colOff>317500</xdr:colOff>
      <xdr:row>1</xdr:row>
      <xdr:rowOff>801688</xdr:rowOff>
    </xdr:to>
    <xdr:sp macro="" textlink="">
      <xdr:nvSpPr>
        <xdr:cNvPr id="66" name="Diagrama de flujo: proceso alternativo 65">
          <a:extLst>
            <a:ext uri="{FF2B5EF4-FFF2-40B4-BE49-F238E27FC236}">
              <a16:creationId xmlns:a16="http://schemas.microsoft.com/office/drawing/2014/main" id="{580DB304-CF24-45F6-B90D-9D77580751E1}"/>
            </a:ext>
          </a:extLst>
        </xdr:cNvPr>
        <xdr:cNvSpPr/>
      </xdr:nvSpPr>
      <xdr:spPr>
        <a:xfrm>
          <a:off x="326751" y="250978"/>
          <a:ext cx="981737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62" name="CuadroTexto 61">
          <a:extLst>
            <a:ext uri="{FF2B5EF4-FFF2-40B4-BE49-F238E27FC236}">
              <a16:creationId xmlns:a16="http://schemas.microsoft.com/office/drawing/2014/main" id="{17C5239C-EC6E-4FE8-A273-A2BA52A5CDA2}"/>
            </a:ext>
          </a:extLst>
        </xdr:cNvPr>
        <xdr:cNvSpPr txBox="1"/>
      </xdr:nvSpPr>
      <xdr:spPr>
        <a:xfrm>
          <a:off x="493439" y="298607"/>
          <a:ext cx="9507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99786</xdr:colOff>
      <xdr:row>1</xdr:row>
      <xdr:rowOff>930956</xdr:rowOff>
    </xdr:from>
    <xdr:to>
      <xdr:col>10</xdr:col>
      <xdr:colOff>762001</xdr:colOff>
      <xdr:row>1</xdr:row>
      <xdr:rowOff>1514929</xdr:rowOff>
    </xdr:to>
    <xdr:sp macro="" textlink="">
      <xdr:nvSpPr>
        <xdr:cNvPr id="74" name="CuadroTexto 73">
          <a:extLst>
            <a:ext uri="{FF2B5EF4-FFF2-40B4-BE49-F238E27FC236}">
              <a16:creationId xmlns:a16="http://schemas.microsoft.com/office/drawing/2014/main" id="{76215444-3870-4D8F-8FED-23C96F126B0E}"/>
            </a:ext>
          </a:extLst>
        </xdr:cNvPr>
        <xdr:cNvSpPr txBox="1"/>
      </xdr:nvSpPr>
      <xdr:spPr>
        <a:xfrm>
          <a:off x="308429" y="1067027"/>
          <a:ext cx="7846786"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Mejora Continua</a:t>
          </a:r>
        </a:p>
      </xdr:txBody>
    </xdr:sp>
    <xdr:clientData/>
  </xdr:twoCellAnchor>
  <xdr:twoCellAnchor>
    <xdr:from>
      <xdr:col>1</xdr:col>
      <xdr:colOff>126998</xdr:colOff>
      <xdr:row>1</xdr:row>
      <xdr:rowOff>1440090</xdr:rowOff>
    </xdr:from>
    <xdr:to>
      <xdr:col>2</xdr:col>
      <xdr:colOff>206375</xdr:colOff>
      <xdr:row>1</xdr:row>
      <xdr:rowOff>1696357</xdr:rowOff>
    </xdr:to>
    <xdr:sp macro="" textlink="">
      <xdr:nvSpPr>
        <xdr:cNvPr id="10" name="CuadroTexto 9">
          <a:extLst>
            <a:ext uri="{FF2B5EF4-FFF2-40B4-BE49-F238E27FC236}">
              <a16:creationId xmlns:a16="http://schemas.microsoft.com/office/drawing/2014/main" id="{6F462FA0-CD8A-4822-B5CF-0A0D2F9885F1}"/>
            </a:ext>
          </a:extLst>
        </xdr:cNvPr>
        <xdr:cNvSpPr txBox="1"/>
      </xdr:nvSpPr>
      <xdr:spPr>
        <a:xfrm>
          <a:off x="335641" y="1576161"/>
          <a:ext cx="877663" cy="2562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Junio 2026</a:t>
          </a:r>
          <a:endParaRPr lang="es-CL" sz="1100" b="0"/>
        </a:p>
      </xdr:txBody>
    </xdr:sp>
    <xdr:clientData/>
  </xdr:twoCellAnchor>
  <xdr:twoCellAnchor>
    <xdr:from>
      <xdr:col>1</xdr:col>
      <xdr:colOff>240395</xdr:colOff>
      <xdr:row>3</xdr:row>
      <xdr:rowOff>170091</xdr:rowOff>
    </xdr:from>
    <xdr:to>
      <xdr:col>3</xdr:col>
      <xdr:colOff>37420</xdr:colOff>
      <xdr:row>4</xdr:row>
      <xdr:rowOff>114528</xdr:rowOff>
    </xdr:to>
    <xdr:sp macro="" textlink="">
      <xdr:nvSpPr>
        <xdr:cNvPr id="18" name="Rectángulo: esquinas redondeadas 17">
          <a:hlinkClick xmlns:r="http://schemas.openxmlformats.org/officeDocument/2006/relationships" r:id="rId1"/>
          <a:extLst>
            <a:ext uri="{FF2B5EF4-FFF2-40B4-BE49-F238E27FC236}">
              <a16:creationId xmlns:a16="http://schemas.microsoft.com/office/drawing/2014/main" id="{A28E48E7-8C96-4D3A-B979-5CBF5BD8261B}"/>
            </a:ext>
          </a:extLst>
        </xdr:cNvPr>
        <xdr:cNvSpPr/>
      </xdr:nvSpPr>
      <xdr:spPr>
        <a:xfrm>
          <a:off x="449038" y="2174877"/>
          <a:ext cx="1393596"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b="0">
              <a:solidFill>
                <a:srgbClr val="004C14"/>
              </a:solidFill>
            </a:rPr>
            <a:t>INICIO</a:t>
          </a:r>
        </a:p>
      </xdr:txBody>
    </xdr:sp>
    <xdr:clientData/>
  </xdr:twoCellAnchor>
  <xdr:twoCellAnchor>
    <xdr:from>
      <xdr:col>3</xdr:col>
      <xdr:colOff>350383</xdr:colOff>
      <xdr:row>3</xdr:row>
      <xdr:rowOff>185056</xdr:rowOff>
    </xdr:from>
    <xdr:to>
      <xdr:col>5</xdr:col>
      <xdr:colOff>505958</xdr:colOff>
      <xdr:row>4</xdr:row>
      <xdr:rowOff>132668</xdr:rowOff>
    </xdr:to>
    <xdr:sp macro="" textlink="">
      <xdr:nvSpPr>
        <xdr:cNvPr id="77" name="Rectángulo: esquinas redondeadas 76">
          <a:hlinkClick xmlns:r="http://schemas.openxmlformats.org/officeDocument/2006/relationships" r:id="rId2"/>
          <a:extLst>
            <a:ext uri="{FF2B5EF4-FFF2-40B4-BE49-F238E27FC236}">
              <a16:creationId xmlns:a16="http://schemas.microsoft.com/office/drawing/2014/main" id="{8F34A677-03FE-4DE2-9BA5-973C77EED435}"/>
            </a:ext>
          </a:extLst>
        </xdr:cNvPr>
        <xdr:cNvSpPr/>
      </xdr:nvSpPr>
      <xdr:spPr>
        <a:xfrm>
          <a:off x="2155597" y="2189842"/>
          <a:ext cx="1752147" cy="419326"/>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t>1.  </a:t>
          </a:r>
          <a:r>
            <a:rPr lang="es-CL" sz="1400"/>
            <a:t>IDENTIFICACIÓN</a:t>
          </a:r>
        </a:p>
      </xdr:txBody>
    </xdr:sp>
    <xdr:clientData/>
  </xdr:twoCellAnchor>
  <xdr:twoCellAnchor>
    <xdr:from>
      <xdr:col>6</xdr:col>
      <xdr:colOff>15877</xdr:colOff>
      <xdr:row>3</xdr:row>
      <xdr:rowOff>180296</xdr:rowOff>
    </xdr:from>
    <xdr:to>
      <xdr:col>8</xdr:col>
      <xdr:colOff>742723</xdr:colOff>
      <xdr:row>4</xdr:row>
      <xdr:rowOff>124733</xdr:rowOff>
    </xdr:to>
    <xdr:sp macro="" textlink="">
      <xdr:nvSpPr>
        <xdr:cNvPr id="80" name="Rectángulo: esquinas redondeadas 79">
          <a:hlinkClick xmlns:r="http://schemas.openxmlformats.org/officeDocument/2006/relationships" r:id="rId3"/>
          <a:extLst>
            <a:ext uri="{FF2B5EF4-FFF2-40B4-BE49-F238E27FC236}">
              <a16:creationId xmlns:a16="http://schemas.microsoft.com/office/drawing/2014/main" id="{D31F4908-4BA0-4B52-AE19-B59E48631B01}"/>
            </a:ext>
          </a:extLst>
        </xdr:cNvPr>
        <xdr:cNvSpPr/>
      </xdr:nvSpPr>
      <xdr:spPr>
        <a:xfrm>
          <a:off x="4215948" y="2185082"/>
          <a:ext cx="2323418"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9</xdr:col>
      <xdr:colOff>255135</xdr:colOff>
      <xdr:row>3</xdr:row>
      <xdr:rowOff>189366</xdr:rowOff>
    </xdr:from>
    <xdr:to>
      <xdr:col>11</xdr:col>
      <xdr:colOff>477385</xdr:colOff>
      <xdr:row>4</xdr:row>
      <xdr:rowOff>133803</xdr:rowOff>
    </xdr:to>
    <xdr:sp macro="" textlink="">
      <xdr:nvSpPr>
        <xdr:cNvPr id="82" name="Rectángulo: esquinas redondeadas 81">
          <a:hlinkClick xmlns:r="http://schemas.openxmlformats.org/officeDocument/2006/relationships" r:id="rId4"/>
          <a:extLst>
            <a:ext uri="{FF2B5EF4-FFF2-40B4-BE49-F238E27FC236}">
              <a16:creationId xmlns:a16="http://schemas.microsoft.com/office/drawing/2014/main" id="{E17B317C-7A9A-4428-9AAA-F402ED6FF8AF}"/>
            </a:ext>
          </a:extLst>
        </xdr:cNvPr>
        <xdr:cNvSpPr/>
      </xdr:nvSpPr>
      <xdr:spPr>
        <a:xfrm>
          <a:off x="6850064" y="2194152"/>
          <a:ext cx="181882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12</xdr:col>
      <xdr:colOff>18143</xdr:colOff>
      <xdr:row>3</xdr:row>
      <xdr:rowOff>197304</xdr:rowOff>
    </xdr:from>
    <xdr:to>
      <xdr:col>14</xdr:col>
      <xdr:colOff>244929</xdr:colOff>
      <xdr:row>4</xdr:row>
      <xdr:rowOff>141741</xdr:rowOff>
    </xdr:to>
    <xdr:sp macro="" textlink="">
      <xdr:nvSpPr>
        <xdr:cNvPr id="84" name="Rectángulo: esquinas redondeadas 83">
          <a:hlinkClick xmlns:r="http://schemas.openxmlformats.org/officeDocument/2006/relationships" r:id="rId5"/>
          <a:extLst>
            <a:ext uri="{FF2B5EF4-FFF2-40B4-BE49-F238E27FC236}">
              <a16:creationId xmlns:a16="http://schemas.microsoft.com/office/drawing/2014/main" id="{52BA7060-EB55-4E30-BDF3-3190D9DD4136}"/>
            </a:ext>
          </a:extLst>
        </xdr:cNvPr>
        <xdr:cNvSpPr/>
      </xdr:nvSpPr>
      <xdr:spPr>
        <a:xfrm>
          <a:off x="9007929" y="2202090"/>
          <a:ext cx="1823357"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531818</xdr:colOff>
      <xdr:row>3</xdr:row>
      <xdr:rowOff>197304</xdr:rowOff>
    </xdr:from>
    <xdr:to>
      <xdr:col>16</xdr:col>
      <xdr:colOff>714380</xdr:colOff>
      <xdr:row>4</xdr:row>
      <xdr:rowOff>141741</xdr:rowOff>
    </xdr:to>
    <xdr:sp macro="" textlink="">
      <xdr:nvSpPr>
        <xdr:cNvPr id="85" name="Rectángulo: esquinas redondeadas 84">
          <a:hlinkClick xmlns:r="http://schemas.openxmlformats.org/officeDocument/2006/relationships" r:id="rId6"/>
          <a:extLst>
            <a:ext uri="{FF2B5EF4-FFF2-40B4-BE49-F238E27FC236}">
              <a16:creationId xmlns:a16="http://schemas.microsoft.com/office/drawing/2014/main" id="{49508ADD-3DCC-48E0-ACED-BA1B8EA137F2}"/>
            </a:ext>
          </a:extLst>
        </xdr:cNvPr>
        <xdr:cNvSpPr/>
      </xdr:nvSpPr>
      <xdr:spPr>
        <a:xfrm>
          <a:off x="11118175" y="2202090"/>
          <a:ext cx="1779134"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editAs="oneCell">
    <xdr:from>
      <xdr:col>15</xdr:col>
      <xdr:colOff>267557</xdr:colOff>
      <xdr:row>1</xdr:row>
      <xdr:rowOff>141968</xdr:rowOff>
    </xdr:from>
    <xdr:to>
      <xdr:col>18</xdr:col>
      <xdr:colOff>7163</xdr:colOff>
      <xdr:row>1</xdr:row>
      <xdr:rowOff>1279072</xdr:rowOff>
    </xdr:to>
    <xdr:pic>
      <xdr:nvPicPr>
        <xdr:cNvPr id="2" name="Imagen 1">
          <a:extLst>
            <a:ext uri="{FF2B5EF4-FFF2-40B4-BE49-F238E27FC236}">
              <a16:creationId xmlns:a16="http://schemas.microsoft.com/office/drawing/2014/main" id="{65BC0F27-D900-B35C-BA6C-8D9F4243AA61}"/>
            </a:ext>
          </a:extLst>
        </xdr:cNvPr>
        <xdr:cNvPicPr>
          <a:picLocks noChangeAspect="1"/>
        </xdr:cNvPicPr>
      </xdr:nvPicPr>
      <xdr:blipFill>
        <a:blip xmlns:r="http://schemas.openxmlformats.org/officeDocument/2006/relationships" r:embed="rId7"/>
        <a:stretch>
          <a:fillRect/>
        </a:stretch>
      </xdr:blipFill>
      <xdr:spPr>
        <a:xfrm>
          <a:off x="11711164" y="278039"/>
          <a:ext cx="2148070" cy="11371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317500</xdr:colOff>
      <xdr:row>1</xdr:row>
      <xdr:rowOff>801688</xdr:rowOff>
    </xdr:to>
    <xdr:sp macro="" textlink="">
      <xdr:nvSpPr>
        <xdr:cNvPr id="4" name="Diagrama de flujo: proceso alternativo 3">
          <a:extLst>
            <a:ext uri="{FF2B5EF4-FFF2-40B4-BE49-F238E27FC236}">
              <a16:creationId xmlns:a16="http://schemas.microsoft.com/office/drawing/2014/main" id="{C63BC9F6-9B5F-4391-BE6A-92E65BD4FE9B}"/>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5" name="CuadroTexto 4">
          <a:extLst>
            <a:ext uri="{FF2B5EF4-FFF2-40B4-BE49-F238E27FC236}">
              <a16:creationId xmlns:a16="http://schemas.microsoft.com/office/drawing/2014/main" id="{2077F45D-107B-42A0-AF74-700A3EF11515}"/>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8" name="Rectángulo: esquinas redondeadas 7">
          <a:extLst>
            <a:ext uri="{FF2B5EF4-FFF2-40B4-BE49-F238E27FC236}">
              <a16:creationId xmlns:a16="http://schemas.microsoft.com/office/drawing/2014/main" id="{1CE379EF-87A4-42E6-85BB-9B736B370E28}"/>
            </a:ext>
          </a:extLst>
        </xdr:cNvPr>
        <xdr:cNvSpPr/>
      </xdr:nvSpPr>
      <xdr:spPr>
        <a:xfrm>
          <a:off x="158750" y="2079625"/>
          <a:ext cx="13922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9" name="Rectángulo: esquinas redondeadas 8">
          <a:hlinkClick xmlns:r="http://schemas.openxmlformats.org/officeDocument/2006/relationships" r:id="rId1"/>
          <a:extLst>
            <a:ext uri="{FF2B5EF4-FFF2-40B4-BE49-F238E27FC236}">
              <a16:creationId xmlns:a16="http://schemas.microsoft.com/office/drawing/2014/main" id="{03BF7785-D584-4F35-8431-0025EA817B70}"/>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2</xdr:col>
      <xdr:colOff>940597</xdr:colOff>
      <xdr:row>3</xdr:row>
      <xdr:rowOff>200024</xdr:rowOff>
    </xdr:from>
    <xdr:to>
      <xdr:col>5</xdr:col>
      <xdr:colOff>102396</xdr:colOff>
      <xdr:row>4</xdr:row>
      <xdr:rowOff>150811</xdr:rowOff>
    </xdr:to>
    <xdr:sp macro="" textlink="">
      <xdr:nvSpPr>
        <xdr:cNvPr id="10" name="Rectángulo: esquinas redondeadas 9">
          <a:extLst>
            <a:ext uri="{FF2B5EF4-FFF2-40B4-BE49-F238E27FC236}">
              <a16:creationId xmlns:a16="http://schemas.microsoft.com/office/drawing/2014/main" id="{03DF7675-7EDA-42CE-99F8-1239EC670362}"/>
            </a:ext>
          </a:extLst>
        </xdr:cNvPr>
        <xdr:cNvSpPr/>
      </xdr:nvSpPr>
      <xdr:spPr>
        <a:xfrm>
          <a:off x="2155035" y="2200274"/>
          <a:ext cx="1757361" cy="41513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b="0" i="0">
              <a:solidFill>
                <a:srgbClr val="004C14"/>
              </a:solidFill>
            </a:rPr>
            <a:t>1.  </a:t>
          </a:r>
          <a:r>
            <a:rPr lang="es-CL" sz="1400" b="0">
              <a:solidFill>
                <a:srgbClr val="004C14"/>
              </a:solidFill>
            </a:rPr>
            <a:t>IDENTIFICACIÓN</a:t>
          </a:r>
        </a:p>
      </xdr:txBody>
    </xdr:sp>
    <xdr:clientData/>
  </xdr:twoCellAnchor>
  <xdr:twoCellAnchor>
    <xdr:from>
      <xdr:col>5</xdr:col>
      <xdr:colOff>269876</xdr:colOff>
      <xdr:row>3</xdr:row>
      <xdr:rowOff>198438</xdr:rowOff>
    </xdr:from>
    <xdr:to>
      <xdr:col>8</xdr:col>
      <xdr:colOff>198437</xdr:colOff>
      <xdr:row>4</xdr:row>
      <xdr:rowOff>142875</xdr:rowOff>
    </xdr:to>
    <xdr:sp macro="" textlink="">
      <xdr:nvSpPr>
        <xdr:cNvPr id="11" name="Rectángulo: esquinas redondeadas 10">
          <a:hlinkClick xmlns:r="http://schemas.openxmlformats.org/officeDocument/2006/relationships" r:id="rId2"/>
          <a:extLst>
            <a:ext uri="{FF2B5EF4-FFF2-40B4-BE49-F238E27FC236}">
              <a16:creationId xmlns:a16="http://schemas.microsoft.com/office/drawing/2014/main" id="{0ED1AB2B-3874-4107-8B07-2447B809BD7C}"/>
            </a:ext>
          </a:extLst>
        </xdr:cNvPr>
        <xdr:cNvSpPr/>
      </xdr:nvSpPr>
      <xdr:spPr>
        <a:xfrm>
          <a:off x="3679826" y="2198688"/>
          <a:ext cx="2328861"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2.  </a:t>
          </a:r>
          <a:r>
            <a:rPr lang="es-CL" sz="1400"/>
            <a:t>PAUTA DE EVALUACION</a:t>
          </a:r>
        </a:p>
      </xdr:txBody>
    </xdr:sp>
    <xdr:clientData/>
  </xdr:twoCellAnchor>
  <xdr:twoCellAnchor>
    <xdr:from>
      <xdr:col>8</xdr:col>
      <xdr:colOff>531813</xdr:colOff>
      <xdr:row>3</xdr:row>
      <xdr:rowOff>206375</xdr:rowOff>
    </xdr:from>
    <xdr:to>
      <xdr:col>10</xdr:col>
      <xdr:colOff>754063</xdr:colOff>
      <xdr:row>4</xdr:row>
      <xdr:rowOff>150812</xdr:rowOff>
    </xdr:to>
    <xdr:sp macro="" textlink="">
      <xdr:nvSpPr>
        <xdr:cNvPr id="12" name="Rectángulo: esquinas redondeadas 11">
          <a:hlinkClick xmlns:r="http://schemas.openxmlformats.org/officeDocument/2006/relationships" r:id="rId3"/>
          <a:extLst>
            <a:ext uri="{FF2B5EF4-FFF2-40B4-BE49-F238E27FC236}">
              <a16:creationId xmlns:a16="http://schemas.microsoft.com/office/drawing/2014/main" id="{3552427E-1809-489E-BFE8-2E19E22A9A9B}"/>
            </a:ext>
          </a:extLst>
        </xdr:cNvPr>
        <xdr:cNvSpPr/>
      </xdr:nvSpPr>
      <xdr:spPr>
        <a:xfrm>
          <a:off x="6746876" y="2206625"/>
          <a:ext cx="1825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11</xdr:col>
      <xdr:colOff>349252</xdr:colOff>
      <xdr:row>3</xdr:row>
      <xdr:rowOff>214312</xdr:rowOff>
    </xdr:from>
    <xdr:to>
      <xdr:col>13</xdr:col>
      <xdr:colOff>579439</xdr:colOff>
      <xdr:row>4</xdr:row>
      <xdr:rowOff>158749</xdr:rowOff>
    </xdr:to>
    <xdr:sp macro="" textlink="">
      <xdr:nvSpPr>
        <xdr:cNvPr id="13" name="Rectángulo: esquinas redondeadas 12">
          <a:hlinkClick xmlns:r="http://schemas.openxmlformats.org/officeDocument/2006/relationships" r:id="rId4"/>
          <a:extLst>
            <a:ext uri="{FF2B5EF4-FFF2-40B4-BE49-F238E27FC236}">
              <a16:creationId xmlns:a16="http://schemas.microsoft.com/office/drawing/2014/main" id="{613E03AF-A782-46CF-A0D0-31F377FE4041}"/>
            </a:ext>
          </a:extLst>
        </xdr:cNvPr>
        <xdr:cNvSpPr/>
      </xdr:nvSpPr>
      <xdr:spPr>
        <a:xfrm>
          <a:off x="8969377" y="2214562"/>
          <a:ext cx="183356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134941</xdr:colOff>
      <xdr:row>3</xdr:row>
      <xdr:rowOff>222250</xdr:rowOff>
    </xdr:from>
    <xdr:to>
      <xdr:col>16</xdr:col>
      <xdr:colOff>317503</xdr:colOff>
      <xdr:row>4</xdr:row>
      <xdr:rowOff>166687</xdr:rowOff>
    </xdr:to>
    <xdr:sp macro="" textlink="">
      <xdr:nvSpPr>
        <xdr:cNvPr id="14" name="Rectángulo: esquinas redondeadas 13">
          <a:hlinkClick xmlns:r="http://schemas.openxmlformats.org/officeDocument/2006/relationships" r:id="rId5"/>
          <a:extLst>
            <a:ext uri="{FF2B5EF4-FFF2-40B4-BE49-F238E27FC236}">
              <a16:creationId xmlns:a16="http://schemas.microsoft.com/office/drawing/2014/main" id="{75FC9DC4-BB2E-4345-ADBE-02DCA867E977}"/>
            </a:ext>
          </a:extLst>
        </xdr:cNvPr>
        <xdr:cNvSpPr/>
      </xdr:nvSpPr>
      <xdr:spPr>
        <a:xfrm>
          <a:off x="11160129" y="2222500"/>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58485</xdr:colOff>
      <xdr:row>1</xdr:row>
      <xdr:rowOff>1461335</xdr:rowOff>
    </xdr:from>
    <xdr:to>
      <xdr:col>1</xdr:col>
      <xdr:colOff>889893</xdr:colOff>
      <xdr:row>1</xdr:row>
      <xdr:rowOff>1696118</xdr:rowOff>
    </xdr:to>
    <xdr:sp macro="" textlink="">
      <xdr:nvSpPr>
        <xdr:cNvPr id="15" name="CuadroTexto 14">
          <a:extLst>
            <a:ext uri="{FF2B5EF4-FFF2-40B4-BE49-F238E27FC236}">
              <a16:creationId xmlns:a16="http://schemas.microsoft.com/office/drawing/2014/main" id="{8148BA55-02D1-4364-9173-9E06B552DA12}"/>
            </a:ext>
          </a:extLst>
        </xdr:cNvPr>
        <xdr:cNvSpPr txBox="1"/>
      </xdr:nvSpPr>
      <xdr:spPr>
        <a:xfrm>
          <a:off x="267367" y="1595019"/>
          <a:ext cx="831408" cy="234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Junio 2026</a:t>
          </a:r>
          <a:endParaRPr lang="es-CL" sz="1100" b="0"/>
        </a:p>
      </xdr:txBody>
    </xdr:sp>
    <xdr:clientData/>
  </xdr:twoCellAnchor>
  <xdr:twoCellAnchor>
    <xdr:from>
      <xdr:col>1</xdr:col>
      <xdr:colOff>15457</xdr:colOff>
      <xdr:row>1</xdr:row>
      <xdr:rowOff>910724</xdr:rowOff>
    </xdr:from>
    <xdr:to>
      <xdr:col>10</xdr:col>
      <xdr:colOff>250599</xdr:colOff>
      <xdr:row>1</xdr:row>
      <xdr:rowOff>1494697</xdr:rowOff>
    </xdr:to>
    <xdr:sp macro="" textlink="">
      <xdr:nvSpPr>
        <xdr:cNvPr id="3" name="CuadroTexto 2">
          <a:extLst>
            <a:ext uri="{FF2B5EF4-FFF2-40B4-BE49-F238E27FC236}">
              <a16:creationId xmlns:a16="http://schemas.microsoft.com/office/drawing/2014/main" id="{DC1DF4F9-C295-4165-AF36-039133B981BC}"/>
            </a:ext>
          </a:extLst>
        </xdr:cNvPr>
        <xdr:cNvSpPr txBox="1"/>
      </xdr:nvSpPr>
      <xdr:spPr>
        <a:xfrm>
          <a:off x="224339" y="1044408"/>
          <a:ext cx="7846786"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Mejora Continua</a:t>
          </a:r>
        </a:p>
      </xdr:txBody>
    </xdr:sp>
    <xdr:clientData/>
  </xdr:twoCellAnchor>
  <xdr:twoCellAnchor editAs="oneCell">
    <xdr:from>
      <xdr:col>15</xdr:col>
      <xdr:colOff>635991</xdr:colOff>
      <xdr:row>1</xdr:row>
      <xdr:rowOff>29243</xdr:rowOff>
    </xdr:from>
    <xdr:to>
      <xdr:col>18</xdr:col>
      <xdr:colOff>220080</xdr:colOff>
      <xdr:row>1</xdr:row>
      <xdr:rowOff>1074654</xdr:rowOff>
    </xdr:to>
    <xdr:pic>
      <xdr:nvPicPr>
        <xdr:cNvPr id="6" name="Imagen 5">
          <a:extLst>
            <a:ext uri="{FF2B5EF4-FFF2-40B4-BE49-F238E27FC236}">
              <a16:creationId xmlns:a16="http://schemas.microsoft.com/office/drawing/2014/main" id="{8DC58542-DF2E-0336-0BEF-395DCB4E0E2B}"/>
            </a:ext>
          </a:extLst>
        </xdr:cNvPr>
        <xdr:cNvPicPr>
          <a:picLocks noChangeAspect="1"/>
        </xdr:cNvPicPr>
      </xdr:nvPicPr>
      <xdr:blipFill>
        <a:blip xmlns:r="http://schemas.openxmlformats.org/officeDocument/2006/relationships" r:embed="rId6"/>
        <a:stretch>
          <a:fillRect/>
        </a:stretch>
      </xdr:blipFill>
      <xdr:spPr>
        <a:xfrm>
          <a:off x="12479577" y="167105"/>
          <a:ext cx="1984054" cy="105176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C952D663-5C45-49F6-A5EA-7F71AC8E3C2C}"/>
            </a:ext>
          </a:extLst>
        </xdr:cNvPr>
        <xdr:cNvSpPr/>
      </xdr:nvSpPr>
      <xdr:spPr>
        <a:xfrm>
          <a:off x="329926" y="249390"/>
          <a:ext cx="9798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83535A01-2830-440A-9A03-506EDC632A3A}"/>
            </a:ext>
          </a:extLst>
        </xdr:cNvPr>
        <xdr:cNvSpPr txBox="1"/>
      </xdr:nvSpPr>
      <xdr:spPr>
        <a:xfrm>
          <a:off x="496614" y="297019"/>
          <a:ext cx="9488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0</xdr:col>
      <xdr:colOff>158749</xdr:colOff>
      <xdr:row>3</xdr:row>
      <xdr:rowOff>79375</xdr:rowOff>
    </xdr:from>
    <xdr:to>
      <xdr:col>18</xdr:col>
      <xdr:colOff>1823357</xdr:colOff>
      <xdr:row>4</xdr:row>
      <xdr:rowOff>254000</xdr:rowOff>
    </xdr:to>
    <xdr:sp macro="" textlink="">
      <xdr:nvSpPr>
        <xdr:cNvPr id="7" name="Rectángulo: esquinas redondeadas 6">
          <a:extLst>
            <a:ext uri="{FF2B5EF4-FFF2-40B4-BE49-F238E27FC236}">
              <a16:creationId xmlns:a16="http://schemas.microsoft.com/office/drawing/2014/main" id="{7F7652C8-7219-4E89-8C4B-3860B6E99420}"/>
            </a:ext>
          </a:extLst>
        </xdr:cNvPr>
        <xdr:cNvSpPr/>
      </xdr:nvSpPr>
      <xdr:spPr>
        <a:xfrm>
          <a:off x="158749" y="2084161"/>
          <a:ext cx="15897679" cy="646339"/>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F6434DAB-4320-4970-978B-12EA3A0F5D09}"/>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333374</xdr:colOff>
      <xdr:row>3</xdr:row>
      <xdr:rowOff>222249</xdr:rowOff>
    </xdr:from>
    <xdr:to>
      <xdr:col>6</xdr:col>
      <xdr:colOff>68036</xdr:colOff>
      <xdr:row>4</xdr:row>
      <xdr:rowOff>160336</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6159B0C6-8ED6-4928-A4F5-ACDA1D27D962}"/>
            </a:ext>
          </a:extLst>
        </xdr:cNvPr>
        <xdr:cNvSpPr/>
      </xdr:nvSpPr>
      <xdr:spPr>
        <a:xfrm>
          <a:off x="2143124" y="2236106"/>
          <a:ext cx="2143126" cy="40073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1400">
              <a:solidFill>
                <a:schemeClr val="lt1"/>
              </a:solidFill>
              <a:latin typeface="+mn-lt"/>
              <a:ea typeface="+mn-ea"/>
              <a:cs typeface="+mn-cs"/>
            </a:rPr>
            <a:t>1.  IDENTIFICACIÓN</a:t>
          </a:r>
        </a:p>
      </xdr:txBody>
    </xdr:sp>
    <xdr:clientData/>
  </xdr:twoCellAnchor>
  <xdr:twoCellAnchor>
    <xdr:from>
      <xdr:col>6</xdr:col>
      <xdr:colOff>533175</xdr:colOff>
      <xdr:row>3</xdr:row>
      <xdr:rowOff>218848</xdr:rowOff>
    </xdr:from>
    <xdr:to>
      <xdr:col>6</xdr:col>
      <xdr:colOff>3855359</xdr:colOff>
      <xdr:row>4</xdr:row>
      <xdr:rowOff>163285</xdr:rowOff>
    </xdr:to>
    <xdr:sp macro="" textlink="">
      <xdr:nvSpPr>
        <xdr:cNvPr id="10" name="Rectángulo: esquinas redondeadas 9">
          <a:extLst>
            <a:ext uri="{FF2B5EF4-FFF2-40B4-BE49-F238E27FC236}">
              <a16:creationId xmlns:a16="http://schemas.microsoft.com/office/drawing/2014/main" id="{32C294F7-5BFF-4038-835F-1EF1FA73CE85}"/>
            </a:ext>
          </a:extLst>
        </xdr:cNvPr>
        <xdr:cNvSpPr/>
      </xdr:nvSpPr>
      <xdr:spPr>
        <a:xfrm>
          <a:off x="4733246" y="2223634"/>
          <a:ext cx="3322184"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2.  </a:t>
          </a:r>
          <a:r>
            <a:rPr lang="es-CL" sz="1400" b="0" i="0">
              <a:solidFill>
                <a:srgbClr val="004C14"/>
              </a:solidFill>
              <a:latin typeface="+mn-lt"/>
              <a:ea typeface="+mn-ea"/>
              <a:cs typeface="+mn-cs"/>
            </a:rPr>
            <a:t>PAUTA DE EVALUACION</a:t>
          </a:r>
          <a:endParaRPr lang="es-CL" sz="2000" b="0" i="0">
            <a:solidFill>
              <a:srgbClr val="004C14"/>
            </a:solidFill>
            <a:latin typeface="+mn-lt"/>
            <a:ea typeface="+mn-ea"/>
            <a:cs typeface="+mn-cs"/>
          </a:endParaRPr>
        </a:p>
      </xdr:txBody>
    </xdr:sp>
    <xdr:clientData/>
  </xdr:twoCellAnchor>
  <xdr:twoCellAnchor>
    <xdr:from>
      <xdr:col>7</xdr:col>
      <xdr:colOff>70417</xdr:colOff>
      <xdr:row>3</xdr:row>
      <xdr:rowOff>240731</xdr:rowOff>
    </xdr:from>
    <xdr:to>
      <xdr:col>11</xdr:col>
      <xdr:colOff>163512</xdr:colOff>
      <xdr:row>4</xdr:row>
      <xdr:rowOff>181993</xdr:rowOff>
    </xdr:to>
    <xdr:sp macro="" textlink="">
      <xdr:nvSpPr>
        <xdr:cNvPr id="11" name="Rectángulo: esquinas redondeadas 10">
          <a:hlinkClick xmlns:r="http://schemas.openxmlformats.org/officeDocument/2006/relationships" r:id="rId3"/>
          <a:extLst>
            <a:ext uri="{FF2B5EF4-FFF2-40B4-BE49-F238E27FC236}">
              <a16:creationId xmlns:a16="http://schemas.microsoft.com/office/drawing/2014/main" id="{95FCFACF-CE86-4CCE-B00B-609BBED0CC84}"/>
            </a:ext>
          </a:extLst>
        </xdr:cNvPr>
        <xdr:cNvSpPr/>
      </xdr:nvSpPr>
      <xdr:spPr>
        <a:xfrm>
          <a:off x="8202386" y="2240981"/>
          <a:ext cx="1974282" cy="405606"/>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3.  </a:t>
          </a:r>
          <a:r>
            <a:rPr lang="es-CL" sz="1400"/>
            <a:t>RESULTADOS</a:t>
          </a:r>
        </a:p>
      </xdr:txBody>
    </xdr:sp>
    <xdr:clientData/>
  </xdr:twoCellAnchor>
  <xdr:twoCellAnchor>
    <xdr:from>
      <xdr:col>12</xdr:col>
      <xdr:colOff>0</xdr:colOff>
      <xdr:row>3</xdr:row>
      <xdr:rowOff>246062</xdr:rowOff>
    </xdr:from>
    <xdr:to>
      <xdr:col>13</xdr:col>
      <xdr:colOff>707570</xdr:colOff>
      <xdr:row>4</xdr:row>
      <xdr:rowOff>190499</xdr:rowOff>
    </xdr:to>
    <xdr:sp macro="" textlink="">
      <xdr:nvSpPr>
        <xdr:cNvPr id="12" name="Rectángulo: esquinas redondeadas 11">
          <a:hlinkClick xmlns:r="http://schemas.openxmlformats.org/officeDocument/2006/relationships" r:id="rId4"/>
          <a:extLst>
            <a:ext uri="{FF2B5EF4-FFF2-40B4-BE49-F238E27FC236}">
              <a16:creationId xmlns:a16="http://schemas.microsoft.com/office/drawing/2014/main" id="{6CBA968A-26E4-4D20-B5DF-8C79F1575979}"/>
            </a:ext>
          </a:extLst>
        </xdr:cNvPr>
        <xdr:cNvSpPr/>
      </xdr:nvSpPr>
      <xdr:spPr>
        <a:xfrm>
          <a:off x="10525125" y="2246312"/>
          <a:ext cx="2386351" cy="40878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14</xdr:col>
      <xdr:colOff>163516</xdr:colOff>
      <xdr:row>3</xdr:row>
      <xdr:rowOff>244475</xdr:rowOff>
    </xdr:from>
    <xdr:to>
      <xdr:col>16</xdr:col>
      <xdr:colOff>743856</xdr:colOff>
      <xdr:row>4</xdr:row>
      <xdr:rowOff>188912</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73368143-BFC0-4C4E-850D-BB9DBF6E96F3}"/>
            </a:ext>
          </a:extLst>
        </xdr:cNvPr>
        <xdr:cNvSpPr/>
      </xdr:nvSpPr>
      <xdr:spPr>
        <a:xfrm>
          <a:off x="13852302" y="2249261"/>
          <a:ext cx="217691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161018</xdr:colOff>
      <xdr:row>1</xdr:row>
      <xdr:rowOff>974045</xdr:rowOff>
    </xdr:from>
    <xdr:to>
      <xdr:col>6</xdr:col>
      <xdr:colOff>4016376</xdr:colOff>
      <xdr:row>1</xdr:row>
      <xdr:rowOff>1558018</xdr:rowOff>
    </xdr:to>
    <xdr:sp macro="" textlink="">
      <xdr:nvSpPr>
        <xdr:cNvPr id="14" name="CuadroTexto 13">
          <a:extLst>
            <a:ext uri="{FF2B5EF4-FFF2-40B4-BE49-F238E27FC236}">
              <a16:creationId xmlns:a16="http://schemas.microsoft.com/office/drawing/2014/main" id="{79FA5F24-1D72-4657-ADDE-F00591DD914F}"/>
            </a:ext>
          </a:extLst>
        </xdr:cNvPr>
        <xdr:cNvSpPr txBox="1"/>
      </xdr:nvSpPr>
      <xdr:spPr>
        <a:xfrm>
          <a:off x="369661" y="1110116"/>
          <a:ext cx="7846786"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Mejora Continua</a:t>
          </a:r>
        </a:p>
      </xdr:txBody>
    </xdr:sp>
    <xdr:clientData/>
  </xdr:twoCellAnchor>
  <xdr:twoCellAnchor>
    <xdr:from>
      <xdr:col>1</xdr:col>
      <xdr:colOff>199570</xdr:colOff>
      <xdr:row>1</xdr:row>
      <xdr:rowOff>1491116</xdr:rowOff>
    </xdr:from>
    <xdr:to>
      <xdr:col>2</xdr:col>
      <xdr:colOff>232692</xdr:colOff>
      <xdr:row>1</xdr:row>
      <xdr:rowOff>1725899</xdr:rowOff>
    </xdr:to>
    <xdr:sp macro="" textlink="">
      <xdr:nvSpPr>
        <xdr:cNvPr id="15" name="CuadroTexto 14">
          <a:extLst>
            <a:ext uri="{FF2B5EF4-FFF2-40B4-BE49-F238E27FC236}">
              <a16:creationId xmlns:a16="http://schemas.microsoft.com/office/drawing/2014/main" id="{2B7952A3-3587-44E7-B732-5E5F971E14D6}"/>
            </a:ext>
          </a:extLst>
        </xdr:cNvPr>
        <xdr:cNvSpPr txBox="1"/>
      </xdr:nvSpPr>
      <xdr:spPr>
        <a:xfrm>
          <a:off x="408213" y="1627187"/>
          <a:ext cx="831408" cy="2347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baseline="0"/>
            <a:t>Junio 2026</a:t>
          </a:r>
          <a:endParaRPr lang="es-CL" sz="1100" b="0"/>
        </a:p>
      </xdr:txBody>
    </xdr:sp>
    <xdr:clientData/>
  </xdr:twoCellAnchor>
  <xdr:twoCellAnchor editAs="oneCell">
    <xdr:from>
      <xdr:col>16</xdr:col>
      <xdr:colOff>610643</xdr:colOff>
      <xdr:row>1</xdr:row>
      <xdr:rowOff>129722</xdr:rowOff>
    </xdr:from>
    <xdr:to>
      <xdr:col>18</xdr:col>
      <xdr:colOff>1361528</xdr:colOff>
      <xdr:row>1</xdr:row>
      <xdr:rowOff>1255033</xdr:rowOff>
    </xdr:to>
    <xdr:pic>
      <xdr:nvPicPr>
        <xdr:cNvPr id="17" name="Imagen 16">
          <a:extLst>
            <a:ext uri="{FF2B5EF4-FFF2-40B4-BE49-F238E27FC236}">
              <a16:creationId xmlns:a16="http://schemas.microsoft.com/office/drawing/2014/main" id="{90044D5A-76EB-4BE5-084B-0A1ECBC0BC18}"/>
            </a:ext>
          </a:extLst>
        </xdr:cNvPr>
        <xdr:cNvPicPr>
          <a:picLocks noChangeAspect="1"/>
        </xdr:cNvPicPr>
      </xdr:nvPicPr>
      <xdr:blipFill>
        <a:blip xmlns:r="http://schemas.openxmlformats.org/officeDocument/2006/relationships" r:embed="rId6"/>
        <a:stretch>
          <a:fillRect/>
        </a:stretch>
      </xdr:blipFill>
      <xdr:spPr>
        <a:xfrm>
          <a:off x="14503536" y="265793"/>
          <a:ext cx="2117950" cy="11253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B028B02D-E513-44ED-A264-A05372EC4542}"/>
            </a:ext>
          </a:extLst>
        </xdr:cNvPr>
        <xdr:cNvSpPr/>
      </xdr:nvSpPr>
      <xdr:spPr>
        <a:xfrm>
          <a:off x="329926" y="249390"/>
          <a:ext cx="9417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13</xdr:col>
      <xdr:colOff>174625</xdr:colOff>
      <xdr:row>1</xdr:row>
      <xdr:rowOff>762003</xdr:rowOff>
    </xdr:to>
    <xdr:sp macro="" textlink="">
      <xdr:nvSpPr>
        <xdr:cNvPr id="4" name="CuadroTexto 3">
          <a:extLst>
            <a:ext uri="{FF2B5EF4-FFF2-40B4-BE49-F238E27FC236}">
              <a16:creationId xmlns:a16="http://schemas.microsoft.com/office/drawing/2014/main" id="{ECA65633-2426-4DDA-8B24-ABC003F57B0C}"/>
            </a:ext>
          </a:extLst>
        </xdr:cNvPr>
        <xdr:cNvSpPr txBox="1"/>
      </xdr:nvSpPr>
      <xdr:spPr>
        <a:xfrm>
          <a:off x="496614" y="297019"/>
          <a:ext cx="9107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140042</xdr:colOff>
      <xdr:row>1</xdr:row>
      <xdr:rowOff>1443491</xdr:rowOff>
    </xdr:from>
    <xdr:to>
      <xdr:col>2</xdr:col>
      <xdr:colOff>277020</xdr:colOff>
      <xdr:row>1</xdr:row>
      <xdr:rowOff>1720509</xdr:rowOff>
    </xdr:to>
    <xdr:sp macro="" textlink="">
      <xdr:nvSpPr>
        <xdr:cNvPr id="6" name="CuadroTexto 5">
          <a:extLst>
            <a:ext uri="{FF2B5EF4-FFF2-40B4-BE49-F238E27FC236}">
              <a16:creationId xmlns:a16="http://schemas.microsoft.com/office/drawing/2014/main" id="{97106857-D8FB-4959-82A9-EC0664DB3691}"/>
            </a:ext>
          </a:extLst>
        </xdr:cNvPr>
        <xdr:cNvSpPr txBox="1"/>
      </xdr:nvSpPr>
      <xdr:spPr>
        <a:xfrm>
          <a:off x="348685" y="1579562"/>
          <a:ext cx="935264" cy="2770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Junio 2026</a:t>
          </a:r>
        </a:p>
      </xdr:txBody>
    </xdr:sp>
    <xdr:clientData/>
  </xdr:twoCellAnchor>
  <xdr:twoCellAnchor>
    <xdr:from>
      <xdr:col>0</xdr:col>
      <xdr:colOff>158750</xdr:colOff>
      <xdr:row>3</xdr:row>
      <xdr:rowOff>79375</xdr:rowOff>
    </xdr:from>
    <xdr:to>
      <xdr:col>19</xdr:col>
      <xdr:colOff>31750</xdr:colOff>
      <xdr:row>4</xdr:row>
      <xdr:rowOff>254000</xdr:rowOff>
    </xdr:to>
    <xdr:sp macro="" textlink="">
      <xdr:nvSpPr>
        <xdr:cNvPr id="7" name="Rectángulo: esquinas redondeadas 6">
          <a:extLst>
            <a:ext uri="{FF2B5EF4-FFF2-40B4-BE49-F238E27FC236}">
              <a16:creationId xmlns:a16="http://schemas.microsoft.com/office/drawing/2014/main" id="{204654B7-0D18-4206-9549-1809BA7DAD0B}"/>
            </a:ext>
          </a:extLst>
        </xdr:cNvPr>
        <xdr:cNvSpPr/>
      </xdr:nvSpPr>
      <xdr:spPr>
        <a:xfrm>
          <a:off x="158750" y="2079625"/>
          <a:ext cx="14612938" cy="642938"/>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E10F29F8-D1C2-4A0C-963E-B12E2F5ABB0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497417</xdr:colOff>
      <xdr:row>3</xdr:row>
      <xdr:rowOff>214312</xdr:rowOff>
    </xdr:from>
    <xdr:to>
      <xdr:col>5</xdr:col>
      <xdr:colOff>658812</xdr:colOff>
      <xdr:row>4</xdr:row>
      <xdr:rowOff>158749</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9A6129BB-8321-4E38-BDE8-04A9499103D3}"/>
            </a:ext>
          </a:extLst>
        </xdr:cNvPr>
        <xdr:cNvSpPr/>
      </xdr:nvSpPr>
      <xdr:spPr>
        <a:xfrm>
          <a:off x="2307167" y="2214562"/>
          <a:ext cx="1764770"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198439</xdr:colOff>
      <xdr:row>3</xdr:row>
      <xdr:rowOff>214313</xdr:rowOff>
    </xdr:from>
    <xdr:to>
      <xdr:col>9</xdr:col>
      <xdr:colOff>277812</xdr:colOff>
      <xdr:row>4</xdr:row>
      <xdr:rowOff>158750</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747C3F3D-5F16-461E-A4B2-E20485C5FB47}"/>
            </a:ext>
          </a:extLst>
        </xdr:cNvPr>
        <xdr:cNvSpPr/>
      </xdr:nvSpPr>
      <xdr:spPr>
        <a:xfrm>
          <a:off x="4564064" y="2214563"/>
          <a:ext cx="2849561"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10</xdr:col>
      <xdr:colOff>425222</xdr:colOff>
      <xdr:row>3</xdr:row>
      <xdr:rowOff>230188</xdr:rowOff>
    </xdr:from>
    <xdr:to>
      <xdr:col>12</xdr:col>
      <xdr:colOff>449035</xdr:colOff>
      <xdr:row>4</xdr:row>
      <xdr:rowOff>174625</xdr:rowOff>
    </xdr:to>
    <xdr:sp macro="" textlink="">
      <xdr:nvSpPr>
        <xdr:cNvPr id="11" name="Rectángulo: esquinas redondeadas 10">
          <a:extLst>
            <a:ext uri="{FF2B5EF4-FFF2-40B4-BE49-F238E27FC236}">
              <a16:creationId xmlns:a16="http://schemas.microsoft.com/office/drawing/2014/main" id="{5540ABFC-4D8A-4CF8-9937-9C45963D7B25}"/>
            </a:ext>
          </a:extLst>
        </xdr:cNvPr>
        <xdr:cNvSpPr/>
      </xdr:nvSpPr>
      <xdr:spPr>
        <a:xfrm>
          <a:off x="7981722" y="2234974"/>
          <a:ext cx="1529670" cy="416151"/>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3. </a:t>
          </a:r>
          <a:r>
            <a:rPr lang="es-CL" sz="1400" b="0" i="0">
              <a:solidFill>
                <a:srgbClr val="004C14"/>
              </a:solidFill>
              <a:latin typeface="+mn-lt"/>
              <a:ea typeface="+mn-ea"/>
              <a:cs typeface="+mn-cs"/>
            </a:rPr>
            <a:t>RESULTADOS</a:t>
          </a:r>
          <a:endParaRPr lang="es-CL" sz="2000" b="0" i="0">
            <a:solidFill>
              <a:srgbClr val="004C14"/>
            </a:solidFill>
            <a:latin typeface="+mn-lt"/>
            <a:ea typeface="+mn-ea"/>
            <a:cs typeface="+mn-cs"/>
          </a:endParaRPr>
        </a:p>
      </xdr:txBody>
    </xdr:sp>
    <xdr:clientData/>
  </xdr:twoCellAnchor>
  <xdr:twoCellAnchor>
    <xdr:from>
      <xdr:col>13</xdr:col>
      <xdr:colOff>166688</xdr:colOff>
      <xdr:row>3</xdr:row>
      <xdr:rowOff>190501</xdr:rowOff>
    </xdr:from>
    <xdr:to>
      <xdr:col>15</xdr:col>
      <xdr:colOff>428625</xdr:colOff>
      <xdr:row>4</xdr:row>
      <xdr:rowOff>134938</xdr:rowOff>
    </xdr:to>
    <xdr:sp macro="" textlink="">
      <xdr:nvSpPr>
        <xdr:cNvPr id="12" name="Rectángulo: esquinas redondeadas 11">
          <a:hlinkClick xmlns:r="http://schemas.openxmlformats.org/officeDocument/2006/relationships" r:id="rId4"/>
          <a:extLst>
            <a:ext uri="{FF2B5EF4-FFF2-40B4-BE49-F238E27FC236}">
              <a16:creationId xmlns:a16="http://schemas.microsoft.com/office/drawing/2014/main" id="{A4113FDC-5662-4028-9307-4BA9926B73CD}"/>
            </a:ext>
          </a:extLst>
        </xdr:cNvPr>
        <xdr:cNvSpPr/>
      </xdr:nvSpPr>
      <xdr:spPr>
        <a:xfrm>
          <a:off x="10040938" y="2190751"/>
          <a:ext cx="1865312"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4. </a:t>
          </a:r>
          <a:r>
            <a:rPr lang="es-CL" sz="1400"/>
            <a:t>PLAN DE ACCIÓN</a:t>
          </a:r>
        </a:p>
      </xdr:txBody>
    </xdr:sp>
    <xdr:clientData/>
  </xdr:twoCellAnchor>
  <xdr:twoCellAnchor>
    <xdr:from>
      <xdr:col>16</xdr:col>
      <xdr:colOff>182567</xdr:colOff>
      <xdr:row>3</xdr:row>
      <xdr:rowOff>182563</xdr:rowOff>
    </xdr:from>
    <xdr:to>
      <xdr:col>18</xdr:col>
      <xdr:colOff>134938</xdr:colOff>
      <xdr:row>4</xdr:row>
      <xdr:rowOff>127000</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60502487-DCED-4D5F-86F3-4E7FA7CA6A13}"/>
            </a:ext>
          </a:extLst>
        </xdr:cNvPr>
        <xdr:cNvSpPr/>
      </xdr:nvSpPr>
      <xdr:spPr>
        <a:xfrm>
          <a:off x="12461880" y="2182813"/>
          <a:ext cx="1881183"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54429</xdr:colOff>
      <xdr:row>1</xdr:row>
      <xdr:rowOff>870857</xdr:rowOff>
    </xdr:from>
    <xdr:to>
      <xdr:col>10</xdr:col>
      <xdr:colOff>553359</xdr:colOff>
      <xdr:row>1</xdr:row>
      <xdr:rowOff>1454830</xdr:rowOff>
    </xdr:to>
    <xdr:sp macro="" textlink="">
      <xdr:nvSpPr>
        <xdr:cNvPr id="14" name="CuadroTexto 13">
          <a:extLst>
            <a:ext uri="{FF2B5EF4-FFF2-40B4-BE49-F238E27FC236}">
              <a16:creationId xmlns:a16="http://schemas.microsoft.com/office/drawing/2014/main" id="{972A7C73-B644-4823-BBB7-4D12135BB1F5}"/>
            </a:ext>
          </a:extLst>
        </xdr:cNvPr>
        <xdr:cNvSpPr txBox="1"/>
      </xdr:nvSpPr>
      <xdr:spPr>
        <a:xfrm>
          <a:off x="263072" y="1006928"/>
          <a:ext cx="7846787"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Mejora Continua</a:t>
          </a:r>
        </a:p>
      </xdr:txBody>
    </xdr:sp>
    <xdr:clientData/>
  </xdr:twoCellAnchor>
  <xdr:twoCellAnchor editAs="oneCell">
    <xdr:from>
      <xdr:col>16</xdr:col>
      <xdr:colOff>645567</xdr:colOff>
      <xdr:row>1</xdr:row>
      <xdr:rowOff>163286</xdr:rowOff>
    </xdr:from>
    <xdr:to>
      <xdr:col>18</xdr:col>
      <xdr:colOff>811345</xdr:colOff>
      <xdr:row>1</xdr:row>
      <xdr:rowOff>1279072</xdr:rowOff>
    </xdr:to>
    <xdr:pic>
      <xdr:nvPicPr>
        <xdr:cNvPr id="16" name="Imagen 15">
          <a:extLst>
            <a:ext uri="{FF2B5EF4-FFF2-40B4-BE49-F238E27FC236}">
              <a16:creationId xmlns:a16="http://schemas.microsoft.com/office/drawing/2014/main" id="{A92E8845-5274-851A-5BD9-3EF1D216EEA4}"/>
            </a:ext>
          </a:extLst>
        </xdr:cNvPr>
        <xdr:cNvPicPr>
          <a:picLocks noChangeAspect="1"/>
        </xdr:cNvPicPr>
      </xdr:nvPicPr>
      <xdr:blipFill>
        <a:blip xmlns:r="http://schemas.openxmlformats.org/officeDocument/2006/relationships" r:embed="rId6"/>
        <a:stretch>
          <a:fillRect/>
        </a:stretch>
      </xdr:blipFill>
      <xdr:spPr>
        <a:xfrm>
          <a:off x="12901067" y="299357"/>
          <a:ext cx="2097992" cy="11157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13</xdr:col>
      <xdr:colOff>722312</xdr:colOff>
      <xdr:row>1</xdr:row>
      <xdr:rowOff>801688</xdr:rowOff>
    </xdr:to>
    <xdr:sp macro="" textlink="">
      <xdr:nvSpPr>
        <xdr:cNvPr id="3" name="Diagrama de flujo: proceso alternativo 2">
          <a:extLst>
            <a:ext uri="{FF2B5EF4-FFF2-40B4-BE49-F238E27FC236}">
              <a16:creationId xmlns:a16="http://schemas.microsoft.com/office/drawing/2014/main" id="{6715130F-2CE1-496A-9485-92840465CD9B}"/>
            </a:ext>
          </a:extLst>
        </xdr:cNvPr>
        <xdr:cNvSpPr/>
      </xdr:nvSpPr>
      <xdr:spPr>
        <a:xfrm>
          <a:off x="326751" y="250978"/>
          <a:ext cx="9833249"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287063</xdr:colOff>
      <xdr:row>1</xdr:row>
      <xdr:rowOff>163669</xdr:rowOff>
    </xdr:from>
    <xdr:to>
      <xdr:col>13</xdr:col>
      <xdr:colOff>690561</xdr:colOff>
      <xdr:row>1</xdr:row>
      <xdr:rowOff>762003</xdr:rowOff>
    </xdr:to>
    <xdr:sp macro="" textlink="">
      <xdr:nvSpPr>
        <xdr:cNvPr id="4" name="CuadroTexto 3">
          <a:extLst>
            <a:ext uri="{FF2B5EF4-FFF2-40B4-BE49-F238E27FC236}">
              <a16:creationId xmlns:a16="http://schemas.microsoft.com/office/drawing/2014/main" id="{D3A0DA0E-DA3C-4432-8B02-D5018A87D4CA}"/>
            </a:ext>
          </a:extLst>
        </xdr:cNvPr>
        <xdr:cNvSpPr txBox="1"/>
      </xdr:nvSpPr>
      <xdr:spPr>
        <a:xfrm>
          <a:off x="493438" y="298607"/>
          <a:ext cx="963481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119857</xdr:colOff>
      <xdr:row>1</xdr:row>
      <xdr:rowOff>1389063</xdr:rowOff>
    </xdr:from>
    <xdr:to>
      <xdr:col>2</xdr:col>
      <xdr:colOff>206374</xdr:colOff>
      <xdr:row>1</xdr:row>
      <xdr:rowOff>1690688</xdr:rowOff>
    </xdr:to>
    <xdr:sp macro="" textlink="">
      <xdr:nvSpPr>
        <xdr:cNvPr id="6" name="CuadroTexto 5">
          <a:extLst>
            <a:ext uri="{FF2B5EF4-FFF2-40B4-BE49-F238E27FC236}">
              <a16:creationId xmlns:a16="http://schemas.microsoft.com/office/drawing/2014/main" id="{CE610A75-CEF5-4C03-9066-71AB631440B0}"/>
            </a:ext>
          </a:extLst>
        </xdr:cNvPr>
        <xdr:cNvSpPr txBox="1"/>
      </xdr:nvSpPr>
      <xdr:spPr>
        <a:xfrm>
          <a:off x="326232" y="1524001"/>
          <a:ext cx="888205" cy="301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Junio</a:t>
          </a:r>
          <a:r>
            <a:rPr lang="es-CL" sz="1100" b="0" baseline="0"/>
            <a:t> 2026</a:t>
          </a:r>
          <a:endParaRPr lang="es-CL" sz="1100" b="0"/>
        </a:p>
      </xdr:txBody>
    </xdr:sp>
    <xdr:clientData/>
  </xdr:twoCellAnchor>
  <xdr:twoCellAnchor>
    <xdr:from>
      <xdr:col>0</xdr:col>
      <xdr:colOff>158750</xdr:colOff>
      <xdr:row>3</xdr:row>
      <xdr:rowOff>79375</xdr:rowOff>
    </xdr:from>
    <xdr:to>
      <xdr:col>18</xdr:col>
      <xdr:colOff>269875</xdr:colOff>
      <xdr:row>4</xdr:row>
      <xdr:rowOff>254000</xdr:rowOff>
    </xdr:to>
    <xdr:sp macro="" textlink="">
      <xdr:nvSpPr>
        <xdr:cNvPr id="7" name="Rectángulo: esquinas redondeadas 6">
          <a:extLst>
            <a:ext uri="{FF2B5EF4-FFF2-40B4-BE49-F238E27FC236}">
              <a16:creationId xmlns:a16="http://schemas.microsoft.com/office/drawing/2014/main" id="{CF3A9C59-5428-42CC-9B22-7CAB10F57289}"/>
            </a:ext>
          </a:extLst>
        </xdr:cNvPr>
        <xdr:cNvSpPr/>
      </xdr:nvSpPr>
      <xdr:spPr>
        <a:xfrm>
          <a:off x="158750" y="2079625"/>
          <a:ext cx="13922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C57CDE96-38C5-4F2F-9D19-E3293C77A9F8}"/>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329405</xdr:colOff>
      <xdr:row>3</xdr:row>
      <xdr:rowOff>227012</xdr:rowOff>
    </xdr:from>
    <xdr:to>
      <xdr:col>6</xdr:col>
      <xdr:colOff>111124</xdr:colOff>
      <xdr:row>4</xdr:row>
      <xdr:rowOff>174624</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A9FE0D08-344F-44C3-93EA-3BC0AAB1677A}"/>
            </a:ext>
          </a:extLst>
        </xdr:cNvPr>
        <xdr:cNvSpPr/>
      </xdr:nvSpPr>
      <xdr:spPr>
        <a:xfrm>
          <a:off x="2139155" y="2227262"/>
          <a:ext cx="2266157" cy="41592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515938</xdr:colOff>
      <xdr:row>3</xdr:row>
      <xdr:rowOff>230189</xdr:rowOff>
    </xdr:from>
    <xdr:to>
      <xdr:col>8</xdr:col>
      <xdr:colOff>730250</xdr:colOff>
      <xdr:row>4</xdr:row>
      <xdr:rowOff>174626</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ACC11D40-E973-4EC6-9742-F168706B131F}"/>
            </a:ext>
          </a:extLst>
        </xdr:cNvPr>
        <xdr:cNvSpPr/>
      </xdr:nvSpPr>
      <xdr:spPr>
        <a:xfrm>
          <a:off x="4810126" y="2230439"/>
          <a:ext cx="3174999"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9</xdr:col>
      <xdr:colOff>444500</xdr:colOff>
      <xdr:row>3</xdr:row>
      <xdr:rowOff>230188</xdr:rowOff>
    </xdr:from>
    <xdr:to>
      <xdr:col>11</xdr:col>
      <xdr:colOff>762000</xdr:colOff>
      <xdr:row>4</xdr:row>
      <xdr:rowOff>174625</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9A3A4389-7002-4A7A-9BBE-1D26F4BA2063}"/>
            </a:ext>
          </a:extLst>
        </xdr:cNvPr>
        <xdr:cNvSpPr/>
      </xdr:nvSpPr>
      <xdr:spPr>
        <a:xfrm>
          <a:off x="7143750" y="2230438"/>
          <a:ext cx="1698625"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12</xdr:col>
      <xdr:colOff>381001</xdr:colOff>
      <xdr:row>3</xdr:row>
      <xdr:rowOff>246062</xdr:rowOff>
    </xdr:from>
    <xdr:to>
      <xdr:col>14</xdr:col>
      <xdr:colOff>515938</xdr:colOff>
      <xdr:row>4</xdr:row>
      <xdr:rowOff>190499</xdr:rowOff>
    </xdr:to>
    <xdr:sp macro="" textlink="">
      <xdr:nvSpPr>
        <xdr:cNvPr id="12" name="Rectángulo: esquinas redondeadas 11">
          <a:extLst>
            <a:ext uri="{FF2B5EF4-FFF2-40B4-BE49-F238E27FC236}">
              <a16:creationId xmlns:a16="http://schemas.microsoft.com/office/drawing/2014/main" id="{D279903D-DCC6-4560-B37E-BC044BED9A47}"/>
            </a:ext>
          </a:extLst>
        </xdr:cNvPr>
        <xdr:cNvSpPr/>
      </xdr:nvSpPr>
      <xdr:spPr>
        <a:xfrm>
          <a:off x="9263064" y="2246312"/>
          <a:ext cx="1738312" cy="41275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4. </a:t>
          </a:r>
          <a:r>
            <a:rPr lang="es-CL" sz="1400" b="0" i="0">
              <a:solidFill>
                <a:srgbClr val="004C14"/>
              </a:solidFill>
              <a:latin typeface="+mn-lt"/>
              <a:ea typeface="+mn-ea"/>
              <a:cs typeface="+mn-cs"/>
            </a:rPr>
            <a:t>PLAN DE ACCIÓN</a:t>
          </a:r>
          <a:endParaRPr lang="es-CL" sz="2000" b="0" i="0">
            <a:solidFill>
              <a:srgbClr val="004C14"/>
            </a:solidFill>
            <a:latin typeface="+mn-lt"/>
            <a:ea typeface="+mn-ea"/>
            <a:cs typeface="+mn-cs"/>
          </a:endParaRPr>
        </a:p>
      </xdr:txBody>
    </xdr:sp>
    <xdr:clientData/>
  </xdr:twoCellAnchor>
  <xdr:twoCellAnchor>
    <xdr:from>
      <xdr:col>15</xdr:col>
      <xdr:colOff>142880</xdr:colOff>
      <xdr:row>3</xdr:row>
      <xdr:rowOff>214312</xdr:rowOff>
    </xdr:from>
    <xdr:to>
      <xdr:col>17</xdr:col>
      <xdr:colOff>325442</xdr:colOff>
      <xdr:row>4</xdr:row>
      <xdr:rowOff>158749</xdr:rowOff>
    </xdr:to>
    <xdr:sp macro="" textlink="">
      <xdr:nvSpPr>
        <xdr:cNvPr id="13" name="Rectángulo: esquinas redondeadas 12">
          <a:hlinkClick xmlns:r="http://schemas.openxmlformats.org/officeDocument/2006/relationships" r:id="rId5"/>
          <a:extLst>
            <a:ext uri="{FF2B5EF4-FFF2-40B4-BE49-F238E27FC236}">
              <a16:creationId xmlns:a16="http://schemas.microsoft.com/office/drawing/2014/main" id="{D6BB5EA4-3D2C-4F25-988C-15FE9A141B9D}"/>
            </a:ext>
          </a:extLst>
        </xdr:cNvPr>
        <xdr:cNvSpPr/>
      </xdr:nvSpPr>
      <xdr:spPr>
        <a:xfrm>
          <a:off x="11430005" y="2214562"/>
          <a:ext cx="1785937" cy="412750"/>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2000"/>
            <a:t>5.  </a:t>
          </a:r>
          <a:r>
            <a:rPr lang="es-CL" sz="1400"/>
            <a:t>CURSOS CPHS</a:t>
          </a:r>
        </a:p>
      </xdr:txBody>
    </xdr:sp>
    <xdr:clientData/>
  </xdr:twoCellAnchor>
  <xdr:twoCellAnchor>
    <xdr:from>
      <xdr:col>1</xdr:col>
      <xdr:colOff>63500</xdr:colOff>
      <xdr:row>1</xdr:row>
      <xdr:rowOff>865187</xdr:rowOff>
    </xdr:from>
    <xdr:to>
      <xdr:col>9</xdr:col>
      <xdr:colOff>60099</xdr:colOff>
      <xdr:row>1</xdr:row>
      <xdr:rowOff>1449160</xdr:rowOff>
    </xdr:to>
    <xdr:sp macro="" textlink="">
      <xdr:nvSpPr>
        <xdr:cNvPr id="14" name="CuadroTexto 13">
          <a:extLst>
            <a:ext uri="{FF2B5EF4-FFF2-40B4-BE49-F238E27FC236}">
              <a16:creationId xmlns:a16="http://schemas.microsoft.com/office/drawing/2014/main" id="{CBBD4242-6308-448D-97E6-D7DBB25B6AE0}"/>
            </a:ext>
          </a:extLst>
        </xdr:cNvPr>
        <xdr:cNvSpPr txBox="1"/>
      </xdr:nvSpPr>
      <xdr:spPr>
        <a:xfrm>
          <a:off x="269875" y="1000125"/>
          <a:ext cx="7846787"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Mejora Continua</a:t>
          </a:r>
        </a:p>
      </xdr:txBody>
    </xdr:sp>
    <xdr:clientData/>
  </xdr:twoCellAnchor>
  <xdr:twoCellAnchor editAs="oneCell">
    <xdr:from>
      <xdr:col>15</xdr:col>
      <xdr:colOff>546866</xdr:colOff>
      <xdr:row>1</xdr:row>
      <xdr:rowOff>108857</xdr:rowOff>
    </xdr:from>
    <xdr:to>
      <xdr:col>18</xdr:col>
      <xdr:colOff>267059</xdr:colOff>
      <xdr:row>1</xdr:row>
      <xdr:rowOff>1233715</xdr:rowOff>
    </xdr:to>
    <xdr:pic>
      <xdr:nvPicPr>
        <xdr:cNvPr id="15" name="Imagen 14">
          <a:extLst>
            <a:ext uri="{FF2B5EF4-FFF2-40B4-BE49-F238E27FC236}">
              <a16:creationId xmlns:a16="http://schemas.microsoft.com/office/drawing/2014/main" id="{16A9779F-0142-D90D-BF20-09C29B945455}"/>
            </a:ext>
          </a:extLst>
        </xdr:cNvPr>
        <xdr:cNvPicPr>
          <a:picLocks noChangeAspect="1"/>
        </xdr:cNvPicPr>
      </xdr:nvPicPr>
      <xdr:blipFill>
        <a:blip xmlns:r="http://schemas.openxmlformats.org/officeDocument/2006/relationships" r:embed="rId6"/>
        <a:stretch>
          <a:fillRect/>
        </a:stretch>
      </xdr:blipFill>
      <xdr:spPr>
        <a:xfrm>
          <a:off x="14045152" y="244928"/>
          <a:ext cx="2115050" cy="11248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120376</xdr:colOff>
      <xdr:row>1</xdr:row>
      <xdr:rowOff>116040</xdr:rowOff>
    </xdr:from>
    <xdr:to>
      <xdr:col>12</xdr:col>
      <xdr:colOff>317500</xdr:colOff>
      <xdr:row>1</xdr:row>
      <xdr:rowOff>801688</xdr:rowOff>
    </xdr:to>
    <xdr:sp macro="" textlink="">
      <xdr:nvSpPr>
        <xdr:cNvPr id="3" name="Diagrama de flujo: proceso alternativo 2">
          <a:extLst>
            <a:ext uri="{FF2B5EF4-FFF2-40B4-BE49-F238E27FC236}">
              <a16:creationId xmlns:a16="http://schemas.microsoft.com/office/drawing/2014/main" id="{D0A9B41D-B933-49C7-BD47-395B7CF813CF}"/>
            </a:ext>
          </a:extLst>
        </xdr:cNvPr>
        <xdr:cNvSpPr/>
      </xdr:nvSpPr>
      <xdr:spPr>
        <a:xfrm>
          <a:off x="329926" y="249390"/>
          <a:ext cx="9417324" cy="685648"/>
        </a:xfrm>
        <a:prstGeom prst="flowChartAlternateProcess">
          <a:avLst/>
        </a:prstGeom>
        <a:solidFill>
          <a:srgbClr val="13C045"/>
        </a:solidFill>
        <a:ln w="25400" cap="flat" cmpd="sng" algn="ctr">
          <a:no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0" lang="es-CL" sz="2400" b="0" i="0" u="none" strike="noStrike" kern="0" cap="none" spc="0" normalizeH="0" baseline="0" noProof="0">
            <a:ln>
              <a:noFill/>
            </a:ln>
            <a:solidFill>
              <a:sysClr val="window" lastClr="FFFFFF"/>
            </a:solidFill>
            <a:effectLst/>
            <a:uLnTx/>
            <a:uFillTx/>
            <a:latin typeface="Calibri" panose="020F0502020204030204"/>
            <a:ea typeface="+mn-ea"/>
            <a:cs typeface="+mn-cs"/>
          </a:endParaRPr>
        </a:p>
      </xdr:txBody>
    </xdr:sp>
    <xdr:clientData/>
  </xdr:twoCellAnchor>
  <xdr:twoCellAnchor>
    <xdr:from>
      <xdr:col>1</xdr:col>
      <xdr:colOff>287064</xdr:colOff>
      <xdr:row>1</xdr:row>
      <xdr:rowOff>163669</xdr:rowOff>
    </xdr:from>
    <xdr:to>
      <xdr:col>12</xdr:col>
      <xdr:colOff>174625</xdr:colOff>
      <xdr:row>1</xdr:row>
      <xdr:rowOff>762003</xdr:rowOff>
    </xdr:to>
    <xdr:sp macro="" textlink="">
      <xdr:nvSpPr>
        <xdr:cNvPr id="4" name="CuadroTexto 3">
          <a:extLst>
            <a:ext uri="{FF2B5EF4-FFF2-40B4-BE49-F238E27FC236}">
              <a16:creationId xmlns:a16="http://schemas.microsoft.com/office/drawing/2014/main" id="{4E6C507D-53B6-42FA-BB90-715D8F65DC76}"/>
            </a:ext>
          </a:extLst>
        </xdr:cNvPr>
        <xdr:cNvSpPr txBox="1"/>
      </xdr:nvSpPr>
      <xdr:spPr>
        <a:xfrm>
          <a:off x="496614" y="297019"/>
          <a:ext cx="9107761" cy="59833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ysClr val="window" lastClr="FFFFFF"/>
              </a:solidFill>
              <a:effectLst/>
              <a:uLnTx/>
              <a:uFillTx/>
              <a:latin typeface="Calibri" panose="020F0502020204030204"/>
              <a:ea typeface="+mn-ea"/>
              <a:cs typeface="+mn-cs"/>
            </a:rPr>
            <a:t>Certificación Comités Paritarios de Higiene y Seguridad</a:t>
          </a:r>
        </a:p>
      </xdr:txBody>
    </xdr:sp>
    <xdr:clientData/>
  </xdr:twoCellAnchor>
  <xdr:twoCellAnchor>
    <xdr:from>
      <xdr:col>1</xdr:col>
      <xdr:colOff>133802</xdr:colOff>
      <xdr:row>1</xdr:row>
      <xdr:rowOff>1487714</xdr:rowOff>
    </xdr:from>
    <xdr:to>
      <xdr:col>2</xdr:col>
      <xdr:colOff>308428</xdr:colOff>
      <xdr:row>1</xdr:row>
      <xdr:rowOff>1787072</xdr:rowOff>
    </xdr:to>
    <xdr:sp macro="" textlink="">
      <xdr:nvSpPr>
        <xdr:cNvPr id="6" name="CuadroTexto 5">
          <a:extLst>
            <a:ext uri="{FF2B5EF4-FFF2-40B4-BE49-F238E27FC236}">
              <a16:creationId xmlns:a16="http://schemas.microsoft.com/office/drawing/2014/main" id="{9C3DAF36-73CC-435D-8845-8EB260D1325D}"/>
            </a:ext>
          </a:extLst>
        </xdr:cNvPr>
        <xdr:cNvSpPr txBox="1"/>
      </xdr:nvSpPr>
      <xdr:spPr>
        <a:xfrm>
          <a:off x="342445" y="1623785"/>
          <a:ext cx="972912" cy="2993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1100" b="0"/>
            <a:t>Junio 2026</a:t>
          </a:r>
        </a:p>
      </xdr:txBody>
    </xdr:sp>
    <xdr:clientData/>
  </xdr:twoCellAnchor>
  <xdr:twoCellAnchor>
    <xdr:from>
      <xdr:col>0</xdr:col>
      <xdr:colOff>158750</xdr:colOff>
      <xdr:row>3</xdr:row>
      <xdr:rowOff>79375</xdr:rowOff>
    </xdr:from>
    <xdr:to>
      <xdr:col>17</xdr:col>
      <xdr:colOff>269875</xdr:colOff>
      <xdr:row>4</xdr:row>
      <xdr:rowOff>254000</xdr:rowOff>
    </xdr:to>
    <xdr:sp macro="" textlink="">
      <xdr:nvSpPr>
        <xdr:cNvPr id="7" name="Rectángulo: esquinas redondeadas 6">
          <a:extLst>
            <a:ext uri="{FF2B5EF4-FFF2-40B4-BE49-F238E27FC236}">
              <a16:creationId xmlns:a16="http://schemas.microsoft.com/office/drawing/2014/main" id="{6537992A-F00B-4BB3-883B-C64B6C23F9A5}"/>
            </a:ext>
          </a:extLst>
        </xdr:cNvPr>
        <xdr:cNvSpPr/>
      </xdr:nvSpPr>
      <xdr:spPr>
        <a:xfrm>
          <a:off x="158750" y="2079625"/>
          <a:ext cx="13541375" cy="644525"/>
        </a:xfrm>
        <a:prstGeom prst="roundRect">
          <a:avLst/>
        </a:prstGeom>
        <a:solidFill>
          <a:srgbClr val="EAEADE"/>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L" sz="1100"/>
        </a:p>
      </xdr:txBody>
    </xdr:sp>
    <xdr:clientData/>
  </xdr:twoCellAnchor>
  <xdr:twoCellAnchor>
    <xdr:from>
      <xdr:col>1</xdr:col>
      <xdr:colOff>158752</xdr:colOff>
      <xdr:row>3</xdr:row>
      <xdr:rowOff>206377</xdr:rowOff>
    </xdr:from>
    <xdr:to>
      <xdr:col>2</xdr:col>
      <xdr:colOff>754062</xdr:colOff>
      <xdr:row>4</xdr:row>
      <xdr:rowOff>150814</xdr:rowOff>
    </xdr:to>
    <xdr:sp macro="" textlink="">
      <xdr:nvSpPr>
        <xdr:cNvPr id="8" name="Rectángulo: esquinas redondeadas 7">
          <a:hlinkClick xmlns:r="http://schemas.openxmlformats.org/officeDocument/2006/relationships" r:id="rId1"/>
          <a:extLst>
            <a:ext uri="{FF2B5EF4-FFF2-40B4-BE49-F238E27FC236}">
              <a16:creationId xmlns:a16="http://schemas.microsoft.com/office/drawing/2014/main" id="{852D25D7-E0A0-4C43-8613-C418ACC41BC1}"/>
            </a:ext>
          </a:extLst>
        </xdr:cNvPr>
        <xdr:cNvSpPr/>
      </xdr:nvSpPr>
      <xdr:spPr>
        <a:xfrm>
          <a:off x="368302" y="2206627"/>
          <a:ext cx="1395410" cy="414337"/>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L" sz="1400"/>
            <a:t>INICIO</a:t>
          </a:r>
        </a:p>
      </xdr:txBody>
    </xdr:sp>
    <xdr:clientData/>
  </xdr:twoCellAnchor>
  <xdr:twoCellAnchor>
    <xdr:from>
      <xdr:col>3</xdr:col>
      <xdr:colOff>290284</xdr:colOff>
      <xdr:row>3</xdr:row>
      <xdr:rowOff>221342</xdr:rowOff>
    </xdr:from>
    <xdr:to>
      <xdr:col>5</xdr:col>
      <xdr:colOff>775606</xdr:colOff>
      <xdr:row>4</xdr:row>
      <xdr:rowOff>168954</xdr:rowOff>
    </xdr:to>
    <xdr:sp macro="" textlink="">
      <xdr:nvSpPr>
        <xdr:cNvPr id="9" name="Rectángulo: esquinas redondeadas 8">
          <a:hlinkClick xmlns:r="http://schemas.openxmlformats.org/officeDocument/2006/relationships" r:id="rId2"/>
          <a:extLst>
            <a:ext uri="{FF2B5EF4-FFF2-40B4-BE49-F238E27FC236}">
              <a16:creationId xmlns:a16="http://schemas.microsoft.com/office/drawing/2014/main" id="{29ED206D-7B76-4029-85EE-5A1C4CCAE541}"/>
            </a:ext>
          </a:extLst>
        </xdr:cNvPr>
        <xdr:cNvSpPr/>
      </xdr:nvSpPr>
      <xdr:spPr>
        <a:xfrm>
          <a:off x="2344963" y="2235199"/>
          <a:ext cx="2090964" cy="410255"/>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1.  </a:t>
          </a:r>
          <a:r>
            <a:rPr lang="es-CL" sz="1400">
              <a:solidFill>
                <a:schemeClr val="lt1"/>
              </a:solidFill>
              <a:latin typeface="+mn-lt"/>
              <a:ea typeface="+mn-ea"/>
              <a:cs typeface="+mn-cs"/>
            </a:rPr>
            <a:t>IDENTIFICACIÓN</a:t>
          </a:r>
          <a:endParaRPr lang="es-CL" sz="2000">
            <a:solidFill>
              <a:schemeClr val="lt1"/>
            </a:solidFill>
            <a:latin typeface="+mn-lt"/>
            <a:ea typeface="+mn-ea"/>
            <a:cs typeface="+mn-cs"/>
          </a:endParaRPr>
        </a:p>
      </xdr:txBody>
    </xdr:sp>
    <xdr:clientData/>
  </xdr:twoCellAnchor>
  <xdr:twoCellAnchor>
    <xdr:from>
      <xdr:col>6</xdr:col>
      <xdr:colOff>371476</xdr:colOff>
      <xdr:row>3</xdr:row>
      <xdr:rowOff>243795</xdr:rowOff>
    </xdr:from>
    <xdr:to>
      <xdr:col>7</xdr:col>
      <xdr:colOff>1768929</xdr:colOff>
      <xdr:row>4</xdr:row>
      <xdr:rowOff>188232</xdr:rowOff>
    </xdr:to>
    <xdr:sp macro="" textlink="">
      <xdr:nvSpPr>
        <xdr:cNvPr id="10" name="Rectángulo: esquinas redondeadas 9">
          <a:hlinkClick xmlns:r="http://schemas.openxmlformats.org/officeDocument/2006/relationships" r:id="rId3"/>
          <a:extLst>
            <a:ext uri="{FF2B5EF4-FFF2-40B4-BE49-F238E27FC236}">
              <a16:creationId xmlns:a16="http://schemas.microsoft.com/office/drawing/2014/main" id="{9AA07585-ADEF-4C2C-9EDA-621AB2C5A148}"/>
            </a:ext>
          </a:extLst>
        </xdr:cNvPr>
        <xdr:cNvSpPr/>
      </xdr:nvSpPr>
      <xdr:spPr>
        <a:xfrm>
          <a:off x="5251905" y="2248581"/>
          <a:ext cx="2658381"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2.  </a:t>
          </a:r>
          <a:r>
            <a:rPr lang="es-CL" sz="1400">
              <a:solidFill>
                <a:schemeClr val="lt1"/>
              </a:solidFill>
              <a:latin typeface="+mn-lt"/>
              <a:ea typeface="+mn-ea"/>
              <a:cs typeface="+mn-cs"/>
            </a:rPr>
            <a:t>PAUTA DE EVALUACION</a:t>
          </a:r>
          <a:endParaRPr lang="es-CL" sz="2000">
            <a:solidFill>
              <a:schemeClr val="lt1"/>
            </a:solidFill>
            <a:latin typeface="+mn-lt"/>
            <a:ea typeface="+mn-ea"/>
            <a:cs typeface="+mn-cs"/>
          </a:endParaRPr>
        </a:p>
      </xdr:txBody>
    </xdr:sp>
    <xdr:clientData/>
  </xdr:twoCellAnchor>
  <xdr:twoCellAnchor>
    <xdr:from>
      <xdr:col>8</xdr:col>
      <xdr:colOff>217714</xdr:colOff>
      <xdr:row>3</xdr:row>
      <xdr:rowOff>225653</xdr:rowOff>
    </xdr:from>
    <xdr:to>
      <xdr:col>11</xdr:col>
      <xdr:colOff>5670</xdr:colOff>
      <xdr:row>4</xdr:row>
      <xdr:rowOff>170090</xdr:rowOff>
    </xdr:to>
    <xdr:sp macro="" textlink="">
      <xdr:nvSpPr>
        <xdr:cNvPr id="11" name="Rectángulo: esquinas redondeadas 10">
          <a:hlinkClick xmlns:r="http://schemas.openxmlformats.org/officeDocument/2006/relationships" r:id="rId4"/>
          <a:extLst>
            <a:ext uri="{FF2B5EF4-FFF2-40B4-BE49-F238E27FC236}">
              <a16:creationId xmlns:a16="http://schemas.microsoft.com/office/drawing/2014/main" id="{4AF41E92-4B7E-4701-B534-780950878964}"/>
            </a:ext>
          </a:extLst>
        </xdr:cNvPr>
        <xdr:cNvSpPr/>
      </xdr:nvSpPr>
      <xdr:spPr>
        <a:xfrm>
          <a:off x="7846785" y="2230439"/>
          <a:ext cx="2781528"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3. </a:t>
          </a:r>
          <a:r>
            <a:rPr lang="es-CL" sz="1400">
              <a:solidFill>
                <a:schemeClr val="lt1"/>
              </a:solidFill>
              <a:latin typeface="+mn-lt"/>
              <a:ea typeface="+mn-ea"/>
              <a:cs typeface="+mn-cs"/>
            </a:rPr>
            <a:t>RESULTADOS</a:t>
          </a:r>
          <a:endParaRPr lang="es-CL" sz="2000">
            <a:solidFill>
              <a:schemeClr val="lt1"/>
            </a:solidFill>
            <a:latin typeface="+mn-lt"/>
            <a:ea typeface="+mn-ea"/>
            <a:cs typeface="+mn-cs"/>
          </a:endParaRPr>
        </a:p>
      </xdr:txBody>
    </xdr:sp>
    <xdr:clientData/>
  </xdr:twoCellAnchor>
  <xdr:twoCellAnchor>
    <xdr:from>
      <xdr:col>11</xdr:col>
      <xdr:colOff>226787</xdr:colOff>
      <xdr:row>3</xdr:row>
      <xdr:rowOff>224518</xdr:rowOff>
    </xdr:from>
    <xdr:to>
      <xdr:col>13</xdr:col>
      <xdr:colOff>362859</xdr:colOff>
      <xdr:row>4</xdr:row>
      <xdr:rowOff>168955</xdr:rowOff>
    </xdr:to>
    <xdr:sp macro="" textlink="">
      <xdr:nvSpPr>
        <xdr:cNvPr id="12" name="Rectángulo: esquinas redondeadas 11">
          <a:hlinkClick xmlns:r="http://schemas.openxmlformats.org/officeDocument/2006/relationships" r:id="rId5"/>
          <a:extLst>
            <a:ext uri="{FF2B5EF4-FFF2-40B4-BE49-F238E27FC236}">
              <a16:creationId xmlns:a16="http://schemas.microsoft.com/office/drawing/2014/main" id="{27EDEA2A-6CE1-45DE-95AC-ECC92CAA4D2F}"/>
            </a:ext>
          </a:extLst>
        </xdr:cNvPr>
        <xdr:cNvSpPr/>
      </xdr:nvSpPr>
      <xdr:spPr>
        <a:xfrm>
          <a:off x="10940144" y="2229304"/>
          <a:ext cx="2086429" cy="416151"/>
        </a:xfrm>
        <a:prstGeom prst="roundRect">
          <a:avLst/>
        </a:prstGeom>
        <a:solidFill>
          <a:srgbClr val="13C045"/>
        </a:solidFill>
        <a:ln>
          <a:no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a:solidFill>
                <a:schemeClr val="lt1"/>
              </a:solidFill>
              <a:latin typeface="+mn-lt"/>
              <a:ea typeface="+mn-ea"/>
              <a:cs typeface="+mn-cs"/>
            </a:rPr>
            <a:t>4. </a:t>
          </a:r>
          <a:r>
            <a:rPr lang="es-CL" sz="1400">
              <a:solidFill>
                <a:schemeClr val="lt1"/>
              </a:solidFill>
              <a:latin typeface="+mn-lt"/>
              <a:ea typeface="+mn-ea"/>
              <a:cs typeface="+mn-cs"/>
            </a:rPr>
            <a:t>PLAN DE ACCIÓN</a:t>
          </a:r>
          <a:endParaRPr lang="es-CL" sz="2000">
            <a:solidFill>
              <a:schemeClr val="lt1"/>
            </a:solidFill>
            <a:latin typeface="+mn-lt"/>
            <a:ea typeface="+mn-ea"/>
            <a:cs typeface="+mn-cs"/>
          </a:endParaRPr>
        </a:p>
      </xdr:txBody>
    </xdr:sp>
    <xdr:clientData/>
  </xdr:twoCellAnchor>
  <xdr:twoCellAnchor>
    <xdr:from>
      <xdr:col>13</xdr:col>
      <xdr:colOff>752707</xdr:colOff>
      <xdr:row>3</xdr:row>
      <xdr:rowOff>239486</xdr:rowOff>
    </xdr:from>
    <xdr:to>
      <xdr:col>16</xdr:col>
      <xdr:colOff>462642</xdr:colOff>
      <xdr:row>4</xdr:row>
      <xdr:rowOff>183923</xdr:rowOff>
    </xdr:to>
    <xdr:sp macro="" textlink="">
      <xdr:nvSpPr>
        <xdr:cNvPr id="13" name="Rectángulo: esquinas redondeadas 12">
          <a:extLst>
            <a:ext uri="{FF2B5EF4-FFF2-40B4-BE49-F238E27FC236}">
              <a16:creationId xmlns:a16="http://schemas.microsoft.com/office/drawing/2014/main" id="{043B776A-5D3F-4871-A705-E140418E5206}"/>
            </a:ext>
          </a:extLst>
        </xdr:cNvPr>
        <xdr:cNvSpPr/>
      </xdr:nvSpPr>
      <xdr:spPr>
        <a:xfrm>
          <a:off x="14019671" y="2253343"/>
          <a:ext cx="2118400" cy="407080"/>
        </a:xfrm>
        <a:prstGeom prst="roundRect">
          <a:avLst/>
        </a:prstGeom>
        <a:solidFill>
          <a:srgbClr val="13C045"/>
        </a:solidFill>
        <a:ln w="53975">
          <a:solidFill>
            <a:srgbClr val="004C14"/>
          </a:solidFill>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indent="0" algn="ctr"/>
          <a:r>
            <a:rPr lang="es-CL" sz="2000" b="0" i="0">
              <a:solidFill>
                <a:srgbClr val="004C14"/>
              </a:solidFill>
              <a:latin typeface="+mn-lt"/>
              <a:ea typeface="+mn-ea"/>
              <a:cs typeface="+mn-cs"/>
            </a:rPr>
            <a:t>5.  </a:t>
          </a:r>
          <a:r>
            <a:rPr lang="es-CL" sz="1400" b="0" i="0">
              <a:solidFill>
                <a:srgbClr val="004C14"/>
              </a:solidFill>
              <a:latin typeface="+mn-lt"/>
              <a:ea typeface="+mn-ea"/>
              <a:cs typeface="+mn-cs"/>
            </a:rPr>
            <a:t>CURSOS CPHS</a:t>
          </a:r>
          <a:endParaRPr lang="es-CL" sz="2000" b="0" i="0">
            <a:solidFill>
              <a:srgbClr val="004C14"/>
            </a:solidFill>
            <a:latin typeface="+mn-lt"/>
            <a:ea typeface="+mn-ea"/>
            <a:cs typeface="+mn-cs"/>
          </a:endParaRPr>
        </a:p>
      </xdr:txBody>
    </xdr:sp>
    <xdr:clientData/>
  </xdr:twoCellAnchor>
  <xdr:twoCellAnchor>
    <xdr:from>
      <xdr:col>1</xdr:col>
      <xdr:colOff>90715</xdr:colOff>
      <xdr:row>1</xdr:row>
      <xdr:rowOff>916214</xdr:rowOff>
    </xdr:from>
    <xdr:to>
      <xdr:col>8</xdr:col>
      <xdr:colOff>517074</xdr:colOff>
      <xdr:row>1</xdr:row>
      <xdr:rowOff>1500187</xdr:rowOff>
    </xdr:to>
    <xdr:sp macro="" textlink="">
      <xdr:nvSpPr>
        <xdr:cNvPr id="15" name="CuadroTexto 14">
          <a:extLst>
            <a:ext uri="{FF2B5EF4-FFF2-40B4-BE49-F238E27FC236}">
              <a16:creationId xmlns:a16="http://schemas.microsoft.com/office/drawing/2014/main" id="{8276E5DE-7FB7-4385-9980-9B42B7901C8B}"/>
            </a:ext>
          </a:extLst>
        </xdr:cNvPr>
        <xdr:cNvSpPr txBox="1"/>
      </xdr:nvSpPr>
      <xdr:spPr>
        <a:xfrm>
          <a:off x="299358" y="1052285"/>
          <a:ext cx="7846787" cy="583973"/>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L" sz="3200" b="1" i="0" u="none" strike="noStrike" kern="0" cap="none" spc="0" normalizeH="0" baseline="0" noProof="0">
              <a:ln>
                <a:noFill/>
              </a:ln>
              <a:solidFill>
                <a:srgbClr val="004C14"/>
              </a:solidFill>
              <a:effectLst/>
              <a:uLnTx/>
              <a:uFillTx/>
              <a:latin typeface="Calibri" panose="020F0502020204030204"/>
              <a:ea typeface="+mn-ea"/>
              <a:cs typeface="+mn-cs"/>
            </a:rPr>
            <a:t>NIVEL  INTERMEDIO :  </a:t>
          </a:r>
          <a:r>
            <a:rPr kumimoji="0" lang="es-CL" sz="3200" b="0" i="0" u="none" strike="noStrike" kern="0" cap="none" spc="0" normalizeH="0" baseline="0" noProof="0">
              <a:ln>
                <a:noFill/>
              </a:ln>
              <a:solidFill>
                <a:srgbClr val="004C14"/>
              </a:solidFill>
              <a:effectLst/>
              <a:uLnTx/>
              <a:uFillTx/>
              <a:latin typeface="Calibri" panose="020F0502020204030204"/>
              <a:ea typeface="+mn-ea"/>
              <a:cs typeface="+mn-cs"/>
            </a:rPr>
            <a:t>Mejora Continua</a:t>
          </a:r>
        </a:p>
      </xdr:txBody>
    </xdr:sp>
    <xdr:clientData/>
  </xdr:twoCellAnchor>
  <xdr:twoCellAnchor editAs="oneCell">
    <xdr:from>
      <xdr:col>14</xdr:col>
      <xdr:colOff>434049</xdr:colOff>
      <xdr:row>1</xdr:row>
      <xdr:rowOff>145142</xdr:rowOff>
    </xdr:from>
    <xdr:to>
      <xdr:col>16</xdr:col>
      <xdr:colOff>751020</xdr:colOff>
      <xdr:row>1</xdr:row>
      <xdr:rowOff>1161143</xdr:rowOff>
    </xdr:to>
    <xdr:pic>
      <xdr:nvPicPr>
        <xdr:cNvPr id="16" name="Imagen 15">
          <a:extLst>
            <a:ext uri="{FF2B5EF4-FFF2-40B4-BE49-F238E27FC236}">
              <a16:creationId xmlns:a16="http://schemas.microsoft.com/office/drawing/2014/main" id="{697C4AF7-0B57-6989-3FDD-FAAB50B85DC4}"/>
            </a:ext>
          </a:extLst>
        </xdr:cNvPr>
        <xdr:cNvPicPr>
          <a:picLocks noChangeAspect="1"/>
        </xdr:cNvPicPr>
      </xdr:nvPicPr>
      <xdr:blipFill>
        <a:blip xmlns:r="http://schemas.openxmlformats.org/officeDocument/2006/relationships" r:embed="rId6"/>
        <a:stretch>
          <a:fillRect/>
        </a:stretch>
      </xdr:blipFill>
      <xdr:spPr>
        <a:xfrm>
          <a:off x="14150049" y="281213"/>
          <a:ext cx="1910368" cy="101600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1694656</xdr:colOff>
      <xdr:row>0</xdr:row>
      <xdr:rowOff>230981</xdr:rowOff>
    </xdr:from>
    <xdr:to>
      <xdr:col>5</xdr:col>
      <xdr:colOff>585</xdr:colOff>
      <xdr:row>2</xdr:row>
      <xdr:rowOff>229913</xdr:rowOff>
    </xdr:to>
    <xdr:pic>
      <xdr:nvPicPr>
        <xdr:cNvPr id="3" name="Imagen 2">
          <a:extLst>
            <a:ext uri="{FF2B5EF4-FFF2-40B4-BE49-F238E27FC236}">
              <a16:creationId xmlns:a16="http://schemas.microsoft.com/office/drawing/2014/main" id="{B86005CC-601A-A56B-466F-3351231A0B88}"/>
            </a:ext>
          </a:extLst>
        </xdr:cNvPr>
        <xdr:cNvPicPr>
          <a:picLocks noChangeAspect="1"/>
        </xdr:cNvPicPr>
      </xdr:nvPicPr>
      <xdr:blipFill>
        <a:blip xmlns:r="http://schemas.openxmlformats.org/officeDocument/2006/relationships" r:embed="rId1"/>
        <a:stretch>
          <a:fillRect/>
        </a:stretch>
      </xdr:blipFill>
      <xdr:spPr>
        <a:xfrm>
          <a:off x="10469562" y="230981"/>
          <a:ext cx="1624598" cy="86808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S30"/>
  <sheetViews>
    <sheetView showGridLines="0" showRowColHeaders="0" tabSelected="1" zoomScale="80" zoomScaleNormal="80" workbookViewId="0">
      <selection activeCell="T9" sqref="T9"/>
    </sheetView>
  </sheetViews>
  <sheetFormatPr defaultColWidth="11.42578125" defaultRowHeight="14.45"/>
  <cols>
    <col min="1" max="1" width="3" customWidth="1"/>
    <col min="19" max="19" width="4.42578125" customWidth="1"/>
  </cols>
  <sheetData>
    <row r="1" spans="2:19" ht="10.5" customHeight="1"/>
    <row r="2" spans="2:19" ht="143.1" customHeight="1">
      <c r="B2" s="111"/>
      <c r="C2" s="112"/>
      <c r="D2" s="112"/>
      <c r="E2" s="112"/>
      <c r="F2" s="112"/>
      <c r="G2" s="112"/>
      <c r="H2" s="112"/>
      <c r="I2" s="112"/>
      <c r="J2" s="112"/>
      <c r="K2" s="112"/>
      <c r="L2" s="112"/>
      <c r="M2" s="112"/>
      <c r="N2" s="112"/>
      <c r="O2" s="112"/>
      <c r="P2" s="112"/>
      <c r="Q2" s="112"/>
      <c r="R2" s="30"/>
      <c r="S2" s="30"/>
    </row>
    <row r="3" spans="2:19" ht="3.95" customHeight="1">
      <c r="B3" s="32"/>
      <c r="C3" s="32"/>
      <c r="D3" s="32"/>
      <c r="E3" s="32"/>
      <c r="F3" s="32"/>
      <c r="G3" s="32"/>
      <c r="H3" s="32"/>
      <c r="I3" s="32"/>
      <c r="J3" s="32"/>
      <c r="K3" s="32"/>
      <c r="L3" s="32"/>
      <c r="M3" s="32"/>
      <c r="N3" s="32"/>
      <c r="O3" s="32"/>
      <c r="P3" s="32"/>
      <c r="Q3" s="32"/>
      <c r="R3" s="32"/>
      <c r="S3" s="32"/>
    </row>
    <row r="4" spans="2:19" ht="36.950000000000003" customHeight="1"/>
    <row r="5" spans="2:19" ht="24" customHeight="1">
      <c r="S5" s="33"/>
    </row>
    <row r="6" spans="2:19" ht="3.95" customHeight="1">
      <c r="B6" s="32"/>
      <c r="C6" s="32"/>
      <c r="D6" s="32"/>
      <c r="E6" s="32"/>
      <c r="F6" s="32"/>
      <c r="G6" s="32"/>
      <c r="H6" s="32"/>
      <c r="I6" s="32"/>
      <c r="J6" s="32"/>
      <c r="K6" s="32"/>
      <c r="L6" s="32"/>
      <c r="M6" s="32"/>
      <c r="N6" s="32"/>
      <c r="O6" s="32"/>
      <c r="P6" s="32"/>
      <c r="Q6" s="32"/>
      <c r="R6" s="32"/>
      <c r="S6" s="32"/>
    </row>
    <row r="7" spans="2:19" ht="3.6" customHeight="1"/>
    <row r="8" spans="2:19" ht="5.45" customHeight="1">
      <c r="B8" s="113"/>
      <c r="C8" s="113"/>
      <c r="D8" s="113"/>
      <c r="E8" s="113"/>
      <c r="F8" s="113"/>
      <c r="G8" s="113"/>
      <c r="H8" s="113"/>
      <c r="I8" s="113"/>
      <c r="J8" s="113"/>
      <c r="K8" s="113"/>
      <c r="L8" s="113"/>
      <c r="M8" s="113"/>
      <c r="N8" s="113"/>
      <c r="O8" s="113"/>
      <c r="P8" s="113"/>
      <c r="Q8" s="113"/>
      <c r="R8" s="113"/>
      <c r="S8" s="113"/>
    </row>
    <row r="9" spans="2:19" ht="200.1" customHeight="1">
      <c r="B9" s="110" t="s">
        <v>0</v>
      </c>
      <c r="C9" s="110"/>
      <c r="D9" s="110"/>
      <c r="E9" s="110"/>
      <c r="F9" s="110"/>
      <c r="G9" s="110"/>
      <c r="H9" s="110"/>
      <c r="I9" s="110"/>
      <c r="J9" s="110"/>
      <c r="K9" s="110"/>
      <c r="L9" s="110"/>
      <c r="M9" s="110"/>
      <c r="N9" s="110"/>
      <c r="O9" s="110"/>
      <c r="P9" s="110"/>
      <c r="Q9" s="110"/>
      <c r="R9" s="110"/>
      <c r="S9" s="110"/>
    </row>
    <row r="10" spans="2:19" ht="5.0999999999999996" customHeight="1">
      <c r="B10" s="84"/>
      <c r="C10" s="84"/>
      <c r="D10" s="84"/>
      <c r="E10" s="84"/>
      <c r="F10" s="84"/>
      <c r="G10" s="84"/>
      <c r="H10" s="84"/>
      <c r="I10" s="84"/>
      <c r="J10" s="84"/>
      <c r="K10" s="84"/>
      <c r="L10" s="84"/>
      <c r="M10" s="84"/>
      <c r="N10" s="84"/>
      <c r="O10" s="84"/>
      <c r="P10" s="84"/>
      <c r="Q10" s="84"/>
      <c r="R10" s="84"/>
      <c r="S10" s="84"/>
    </row>
    <row r="11" spans="2:19" ht="29.1" customHeight="1">
      <c r="B11" s="116" t="s">
        <v>1</v>
      </c>
      <c r="C11" s="116"/>
      <c r="D11" s="116"/>
      <c r="E11" s="116"/>
      <c r="F11" s="116"/>
      <c r="G11" s="116"/>
      <c r="H11" s="116"/>
      <c r="I11" s="116"/>
      <c r="J11" s="116"/>
      <c r="K11" s="116"/>
      <c r="L11" s="116"/>
      <c r="M11" s="116"/>
      <c r="N11" s="116"/>
      <c r="O11" s="116"/>
      <c r="P11" s="116"/>
      <c r="Q11" s="116"/>
      <c r="R11" s="116"/>
      <c r="S11" s="116"/>
    </row>
    <row r="12" spans="2:19" ht="23.45" customHeight="1">
      <c r="B12" s="2"/>
      <c r="C12" s="114" t="s">
        <v>2</v>
      </c>
      <c r="D12" s="115"/>
      <c r="E12" s="115"/>
      <c r="F12" s="115"/>
      <c r="G12" s="115"/>
      <c r="H12" s="115"/>
      <c r="I12" s="115"/>
      <c r="J12" s="115"/>
      <c r="K12" s="115"/>
      <c r="L12" s="115"/>
      <c r="M12" s="115"/>
      <c r="N12" s="115"/>
      <c r="O12" s="115"/>
      <c r="P12" s="115"/>
      <c r="Q12" s="115"/>
      <c r="R12" s="115"/>
      <c r="S12" s="3"/>
    </row>
    <row r="13" spans="2:19" ht="7.5" customHeight="1">
      <c r="B13" s="2"/>
      <c r="C13" s="115"/>
      <c r="D13" s="115"/>
      <c r="E13" s="115"/>
      <c r="F13" s="115"/>
      <c r="G13" s="115"/>
      <c r="H13" s="115"/>
      <c r="I13" s="115"/>
      <c r="J13" s="115"/>
      <c r="K13" s="115"/>
      <c r="L13" s="115"/>
      <c r="M13" s="115"/>
      <c r="N13" s="115"/>
      <c r="O13" s="115"/>
      <c r="P13" s="115"/>
      <c r="Q13" s="115"/>
      <c r="R13" s="115"/>
      <c r="S13" s="3"/>
    </row>
    <row r="14" spans="2:19" ht="12.95" customHeight="1">
      <c r="B14" s="2"/>
      <c r="C14" s="110" t="s">
        <v>3</v>
      </c>
      <c r="D14" s="110"/>
      <c r="E14" s="110"/>
      <c r="F14" s="110"/>
      <c r="G14" s="110"/>
      <c r="H14" s="110"/>
      <c r="I14" s="110"/>
      <c r="J14" s="110"/>
      <c r="K14" s="110"/>
      <c r="L14" s="110"/>
      <c r="M14" s="110"/>
      <c r="N14" s="110"/>
      <c r="O14" s="110"/>
      <c r="P14" s="110"/>
      <c r="Q14" s="110"/>
      <c r="R14" s="110"/>
      <c r="S14" s="3"/>
    </row>
    <row r="15" spans="2:19" ht="28.5" customHeight="1">
      <c r="B15" s="2"/>
      <c r="C15" s="110"/>
      <c r="D15" s="110"/>
      <c r="E15" s="110"/>
      <c r="F15" s="110"/>
      <c r="G15" s="110"/>
      <c r="H15" s="110"/>
      <c r="I15" s="110"/>
      <c r="J15" s="110"/>
      <c r="K15" s="110"/>
      <c r="L15" s="110"/>
      <c r="M15" s="110"/>
      <c r="N15" s="110"/>
      <c r="O15" s="110"/>
      <c r="P15" s="110"/>
      <c r="Q15" s="110"/>
      <c r="R15" s="110"/>
      <c r="S15" s="3"/>
    </row>
    <row r="16" spans="2:19" ht="15.6">
      <c r="C16" s="9"/>
      <c r="D16" s="9"/>
      <c r="E16" s="9"/>
      <c r="F16" s="9"/>
      <c r="G16" s="9"/>
      <c r="H16" s="9"/>
      <c r="I16" s="9"/>
      <c r="J16" s="9"/>
      <c r="K16" s="9"/>
      <c r="L16" s="9"/>
      <c r="M16" s="9"/>
      <c r="N16" s="9"/>
      <c r="O16" s="9"/>
      <c r="P16" s="9"/>
      <c r="Q16" s="9"/>
      <c r="R16" s="9"/>
    </row>
    <row r="17" spans="2:19" ht="24.6" customHeight="1">
      <c r="B17" s="116" t="s">
        <v>4</v>
      </c>
      <c r="C17" s="116"/>
      <c r="D17" s="116"/>
      <c r="E17" s="116"/>
      <c r="F17" s="116"/>
      <c r="G17" s="116"/>
      <c r="H17" s="116"/>
      <c r="I17" s="116"/>
      <c r="J17" s="116"/>
      <c r="K17" s="116"/>
      <c r="L17" s="116"/>
      <c r="M17" s="116"/>
      <c r="N17" s="116"/>
      <c r="O17" s="116"/>
      <c r="P17" s="116"/>
      <c r="Q17" s="116"/>
      <c r="R17" s="116"/>
      <c r="S17" s="116"/>
    </row>
    <row r="18" spans="2:19" ht="15.6">
      <c r="B18" s="2"/>
      <c r="C18" s="114"/>
      <c r="D18" s="115"/>
      <c r="E18" s="115"/>
      <c r="F18" s="115"/>
      <c r="G18" s="115"/>
      <c r="H18" s="115"/>
      <c r="I18" s="115"/>
      <c r="J18" s="115"/>
      <c r="K18" s="115"/>
      <c r="L18" s="115"/>
      <c r="M18" s="115"/>
      <c r="N18" s="115"/>
      <c r="O18" s="115"/>
      <c r="P18" s="115"/>
      <c r="Q18" s="115"/>
      <c r="R18" s="115"/>
      <c r="S18" s="3"/>
    </row>
    <row r="19" spans="2:19" ht="5.0999999999999996" customHeight="1">
      <c r="B19" s="2"/>
      <c r="C19" s="114" t="s">
        <v>5</v>
      </c>
      <c r="D19" s="114"/>
      <c r="E19" s="114"/>
      <c r="F19" s="114"/>
      <c r="G19" s="114"/>
      <c r="H19" s="114"/>
      <c r="I19" s="114"/>
      <c r="J19" s="114"/>
      <c r="K19" s="114"/>
      <c r="L19" s="114"/>
      <c r="M19" s="114"/>
      <c r="N19" s="114"/>
      <c r="O19" s="114"/>
      <c r="P19" s="114"/>
      <c r="Q19" s="114"/>
      <c r="R19" s="114"/>
      <c r="S19" s="3"/>
    </row>
    <row r="20" spans="2:19" ht="41.45" customHeight="1">
      <c r="B20" s="2"/>
      <c r="C20" s="114"/>
      <c r="D20" s="114"/>
      <c r="E20" s="114"/>
      <c r="F20" s="114"/>
      <c r="G20" s="114"/>
      <c r="H20" s="114"/>
      <c r="I20" s="114"/>
      <c r="J20" s="114"/>
      <c r="K20" s="114"/>
      <c r="L20" s="114"/>
      <c r="M20" s="114"/>
      <c r="N20" s="114"/>
      <c r="O20" s="114"/>
      <c r="P20" s="114"/>
      <c r="Q20" s="114"/>
      <c r="R20" s="114"/>
      <c r="S20" s="3"/>
    </row>
    <row r="21" spans="2:19" ht="6.6" customHeight="1">
      <c r="C21" s="114"/>
      <c r="D21" s="114"/>
      <c r="E21" s="114"/>
      <c r="F21" s="114"/>
      <c r="G21" s="114"/>
      <c r="H21" s="114"/>
      <c r="I21" s="114"/>
      <c r="J21" s="114"/>
      <c r="K21" s="114"/>
      <c r="L21" s="114"/>
      <c r="M21" s="114"/>
      <c r="N21" s="114"/>
      <c r="O21" s="114"/>
      <c r="P21" s="114"/>
      <c r="Q21" s="114"/>
      <c r="R21" s="114"/>
    </row>
    <row r="22" spans="2:19" s="61" customFormat="1" ht="9" customHeight="1">
      <c r="C22" s="110" t="s">
        <v>6</v>
      </c>
      <c r="D22" s="110"/>
      <c r="E22" s="110"/>
      <c r="F22" s="110"/>
      <c r="G22" s="110"/>
      <c r="H22" s="110"/>
      <c r="I22" s="110"/>
      <c r="J22" s="110"/>
      <c r="K22" s="110"/>
      <c r="L22" s="110"/>
      <c r="M22" s="110"/>
      <c r="N22" s="110"/>
      <c r="O22" s="110"/>
      <c r="P22" s="110"/>
      <c r="Q22" s="110"/>
      <c r="R22" s="110"/>
    </row>
    <row r="23" spans="2:19" s="61" customFormat="1" ht="12.95" customHeight="1">
      <c r="B23" s="60"/>
      <c r="C23" s="110"/>
      <c r="D23" s="110"/>
      <c r="E23" s="110"/>
      <c r="F23" s="110"/>
      <c r="G23" s="110"/>
      <c r="H23" s="110"/>
      <c r="I23" s="110"/>
      <c r="J23" s="110"/>
      <c r="K23" s="110"/>
      <c r="L23" s="110"/>
      <c r="M23" s="110"/>
      <c r="N23" s="110"/>
      <c r="O23" s="110"/>
      <c r="P23" s="110"/>
      <c r="Q23" s="110"/>
      <c r="R23" s="110"/>
    </row>
    <row r="24" spans="2:19" ht="3.95" customHeight="1">
      <c r="C24" s="49"/>
      <c r="D24" s="49"/>
      <c r="E24" s="49"/>
      <c r="F24" s="49"/>
      <c r="G24" s="49"/>
      <c r="H24" s="49"/>
      <c r="I24" s="49"/>
      <c r="J24" s="49"/>
      <c r="K24" s="49"/>
      <c r="L24" s="49"/>
      <c r="M24" s="49"/>
      <c r="N24" s="49"/>
      <c r="O24" s="49"/>
      <c r="P24" s="49"/>
      <c r="Q24" s="49"/>
      <c r="R24" s="49"/>
    </row>
    <row r="25" spans="2:19" ht="29.1" customHeight="1">
      <c r="C25" s="110" t="s">
        <v>7</v>
      </c>
      <c r="D25" s="110"/>
      <c r="E25" s="110"/>
      <c r="F25" s="110"/>
      <c r="G25" s="110"/>
      <c r="H25" s="110"/>
      <c r="I25" s="110"/>
      <c r="J25" s="110"/>
      <c r="K25" s="110"/>
      <c r="L25" s="110"/>
      <c r="M25" s="110"/>
      <c r="N25" s="110"/>
      <c r="O25" s="110"/>
      <c r="P25" s="110"/>
      <c r="Q25" s="110"/>
      <c r="R25" s="110"/>
    </row>
    <row r="26" spans="2:19" ht="7.5" customHeight="1">
      <c r="C26" s="110" t="s">
        <v>8</v>
      </c>
      <c r="D26" s="110"/>
      <c r="E26" s="110"/>
      <c r="F26" s="110"/>
      <c r="G26" s="110"/>
      <c r="H26" s="110"/>
      <c r="I26" s="110"/>
      <c r="J26" s="110"/>
      <c r="K26" s="110"/>
      <c r="L26" s="110"/>
      <c r="M26" s="110"/>
      <c r="N26" s="110"/>
      <c r="O26" s="110"/>
      <c r="P26" s="110"/>
      <c r="Q26" s="110"/>
      <c r="R26" s="110"/>
    </row>
    <row r="27" spans="2:19" ht="7.5" customHeight="1">
      <c r="C27" s="110"/>
      <c r="D27" s="110"/>
      <c r="E27" s="110"/>
      <c r="F27" s="110"/>
      <c r="G27" s="110"/>
      <c r="H27" s="110"/>
      <c r="I27" s="110"/>
      <c r="J27" s="110"/>
      <c r="K27" s="110"/>
      <c r="L27" s="110"/>
      <c r="M27" s="110"/>
      <c r="N27" s="110"/>
      <c r="O27" s="110"/>
      <c r="P27" s="110"/>
      <c r="Q27" s="110"/>
      <c r="R27" s="110"/>
    </row>
    <row r="28" spans="2:19" ht="39.6" customHeight="1">
      <c r="C28" s="110"/>
      <c r="D28" s="110"/>
      <c r="E28" s="110"/>
      <c r="F28" s="110"/>
      <c r="G28" s="110"/>
      <c r="H28" s="110"/>
      <c r="I28" s="110"/>
      <c r="J28" s="110"/>
      <c r="K28" s="110"/>
      <c r="L28" s="110"/>
      <c r="M28" s="110"/>
      <c r="N28" s="110"/>
      <c r="O28" s="110"/>
      <c r="P28" s="110"/>
      <c r="Q28" s="110"/>
      <c r="R28" s="110"/>
    </row>
    <row r="29" spans="2:19" ht="12.95" customHeight="1">
      <c r="C29" s="49"/>
      <c r="D29" s="49"/>
      <c r="E29" s="49"/>
      <c r="F29" s="49"/>
      <c r="G29" s="49"/>
      <c r="H29" s="49"/>
      <c r="I29" s="49"/>
      <c r="J29" s="49"/>
      <c r="K29" s="49"/>
      <c r="L29" s="49"/>
      <c r="M29" s="49"/>
      <c r="N29" s="49"/>
      <c r="O29" s="49"/>
      <c r="P29" s="49"/>
      <c r="Q29" s="49"/>
      <c r="R29" s="49"/>
    </row>
    <row r="30" spans="2:19">
      <c r="E30" s="4"/>
      <c r="F30" s="4"/>
      <c r="G30" s="4"/>
      <c r="H30" s="4"/>
      <c r="I30" s="4"/>
    </row>
  </sheetData>
  <sheetProtection algorithmName="SHA-512" hashValue="j0jWPsZTOrgd3+dIprLdyboRGE7reFdw6vI6fIFvxpzU/pP0GytGGuH2elT3GHXLs6OygldRd84HOVasSW5fAw==" saltValue="QObTFAHlPsM95JuqTFYwog==" spinCount="100000" sheet="1" objects="1" scenarios="1"/>
  <mergeCells count="13">
    <mergeCell ref="C22:R23"/>
    <mergeCell ref="C26:R28"/>
    <mergeCell ref="B9:S9"/>
    <mergeCell ref="C25:R25"/>
    <mergeCell ref="B2:Q2"/>
    <mergeCell ref="B8:S8"/>
    <mergeCell ref="C12:R13"/>
    <mergeCell ref="C21:R21"/>
    <mergeCell ref="C18:R18"/>
    <mergeCell ref="C19:R20"/>
    <mergeCell ref="C14:R15"/>
    <mergeCell ref="B11:S11"/>
    <mergeCell ref="B17:S17"/>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60"/>
  <sheetViews>
    <sheetView showGridLines="0" showRowColHeaders="0" zoomScale="76" zoomScaleNormal="76" workbookViewId="0">
      <selection activeCell="U2" sqref="U2"/>
    </sheetView>
  </sheetViews>
  <sheetFormatPr defaultColWidth="11.42578125" defaultRowHeight="14.45"/>
  <cols>
    <col min="1" max="1" width="3" customWidth="1"/>
    <col min="2" max="2" width="14.28515625" customWidth="1"/>
    <col min="3" max="3" width="14.42578125" customWidth="1"/>
    <col min="19" max="19" width="4.42578125" customWidth="1"/>
  </cols>
  <sheetData>
    <row r="1" spans="1:22" ht="10.5" customHeight="1"/>
    <row r="2" spans="1:22" ht="143.1" customHeight="1">
      <c r="B2" s="111"/>
      <c r="C2" s="112"/>
      <c r="D2" s="112"/>
      <c r="E2" s="112"/>
      <c r="F2" s="112"/>
      <c r="G2" s="112"/>
      <c r="H2" s="112"/>
      <c r="I2" s="112"/>
      <c r="J2" s="112"/>
      <c r="K2" s="112"/>
      <c r="L2" s="112"/>
      <c r="M2" s="112"/>
      <c r="N2" s="112"/>
      <c r="O2" s="112"/>
      <c r="P2" s="112"/>
      <c r="Q2" s="112"/>
      <c r="R2" s="30"/>
      <c r="S2" s="30"/>
    </row>
    <row r="3" spans="1:22" ht="3.95" customHeight="1">
      <c r="B3" s="32"/>
      <c r="C3" s="32"/>
      <c r="D3" s="32"/>
      <c r="E3" s="32"/>
      <c r="F3" s="32"/>
      <c r="G3" s="32"/>
      <c r="H3" s="32"/>
      <c r="I3" s="32"/>
      <c r="J3" s="32"/>
      <c r="K3" s="32"/>
      <c r="L3" s="32"/>
      <c r="M3" s="32"/>
      <c r="N3" s="32"/>
      <c r="O3" s="32"/>
      <c r="P3" s="32"/>
      <c r="Q3" s="32"/>
      <c r="R3" s="32"/>
      <c r="S3" s="32"/>
      <c r="T3" s="52"/>
    </row>
    <row r="4" spans="1:22" ht="36.950000000000003" customHeight="1">
      <c r="T4" s="52"/>
    </row>
    <row r="5" spans="1:22" ht="24" customHeight="1">
      <c r="S5" s="33"/>
      <c r="T5" s="52"/>
    </row>
    <row r="6" spans="1:22" ht="3.95" customHeight="1">
      <c r="B6" s="32"/>
      <c r="C6" s="32"/>
      <c r="D6" s="32"/>
      <c r="E6" s="32"/>
      <c r="F6" s="32"/>
      <c r="G6" s="32"/>
      <c r="H6" s="32"/>
      <c r="I6" s="32"/>
      <c r="J6" s="32"/>
      <c r="K6" s="32"/>
      <c r="L6" s="32"/>
      <c r="M6" s="32"/>
      <c r="N6" s="32"/>
      <c r="O6" s="32"/>
      <c r="P6" s="32"/>
      <c r="Q6" s="32"/>
      <c r="R6" s="32"/>
      <c r="S6" s="32"/>
    </row>
    <row r="7" spans="1:22" ht="3.6" customHeight="1"/>
    <row r="9" spans="1:22" ht="16.5">
      <c r="A9" s="5"/>
      <c r="B9" s="120" t="s">
        <v>9</v>
      </c>
      <c r="C9" s="120"/>
      <c r="D9" s="120"/>
      <c r="E9" s="120"/>
      <c r="F9" s="120"/>
      <c r="G9" s="120"/>
      <c r="H9" s="120"/>
      <c r="I9" s="120"/>
      <c r="J9" s="120"/>
      <c r="K9" s="120"/>
      <c r="L9" s="120"/>
      <c r="M9" s="120"/>
      <c r="N9" s="120"/>
      <c r="O9" s="120"/>
      <c r="P9" s="120"/>
      <c r="Q9" s="41"/>
      <c r="R9" s="41"/>
      <c r="S9" s="41"/>
    </row>
    <row r="10" spans="1:22" ht="6" customHeight="1">
      <c r="A10" s="5"/>
      <c r="B10" s="35"/>
      <c r="C10" s="35"/>
      <c r="D10" s="35"/>
      <c r="E10" s="35"/>
      <c r="F10" s="35"/>
      <c r="G10" s="36"/>
      <c r="H10" s="36"/>
      <c r="I10" s="36"/>
      <c r="J10" s="36"/>
      <c r="K10" s="36"/>
      <c r="L10" s="36"/>
      <c r="M10" s="36"/>
      <c r="N10" s="36"/>
      <c r="O10" s="36"/>
      <c r="P10" s="36"/>
      <c r="Q10" s="36"/>
      <c r="R10" s="36"/>
      <c r="S10" s="36"/>
    </row>
    <row r="11" spans="1:22">
      <c r="A11" s="6"/>
      <c r="B11" s="6"/>
      <c r="C11" s="6"/>
      <c r="D11" s="6"/>
      <c r="E11" s="6"/>
      <c r="F11" s="6"/>
      <c r="G11" s="6"/>
      <c r="H11" s="6"/>
      <c r="I11" s="6"/>
      <c r="J11" s="6"/>
      <c r="K11" s="6"/>
      <c r="L11" s="6"/>
      <c r="M11" s="6"/>
      <c r="N11" s="7"/>
      <c r="O11" s="6"/>
      <c r="P11" s="6"/>
    </row>
    <row r="12" spans="1:22" ht="18" customHeight="1">
      <c r="A12" s="8"/>
      <c r="B12" s="74" t="s">
        <v>10</v>
      </c>
      <c r="C12" s="38"/>
      <c r="E12" s="121" t="s">
        <v>11</v>
      </c>
      <c r="F12" s="122"/>
      <c r="G12" s="122"/>
      <c r="H12" s="122"/>
      <c r="I12" s="122"/>
      <c r="J12" s="122"/>
      <c r="K12" s="8"/>
      <c r="L12" s="38" t="s">
        <v>12</v>
      </c>
      <c r="M12" s="10"/>
      <c r="P12" s="126" t="s">
        <v>13</v>
      </c>
      <c r="Q12" s="127"/>
      <c r="R12" s="127"/>
      <c r="S12" s="128"/>
    </row>
    <row r="13" spans="1:22">
      <c r="A13" s="6"/>
      <c r="B13" s="39"/>
      <c r="C13" s="39"/>
      <c r="D13" s="6"/>
      <c r="E13" s="6"/>
      <c r="F13" s="6"/>
      <c r="G13" s="6"/>
      <c r="H13" s="6"/>
      <c r="I13" s="6"/>
      <c r="J13" s="6"/>
      <c r="K13" s="6"/>
      <c r="L13" s="10"/>
      <c r="M13" s="10"/>
      <c r="N13" s="7"/>
      <c r="O13" s="6"/>
      <c r="P13" s="6"/>
    </row>
    <row r="14" spans="1:22" ht="18" customHeight="1">
      <c r="A14" s="8"/>
      <c r="B14" s="74" t="s">
        <v>14</v>
      </c>
      <c r="C14" s="38"/>
      <c r="F14" s="123" t="s">
        <v>15</v>
      </c>
      <c r="G14" s="124"/>
      <c r="H14" s="124"/>
      <c r="I14" s="124"/>
      <c r="J14" s="125"/>
      <c r="K14" s="14"/>
      <c r="L14" s="38" t="s">
        <v>16</v>
      </c>
      <c r="M14" s="121" t="s">
        <v>17</v>
      </c>
      <c r="N14" s="121"/>
      <c r="O14" s="121"/>
      <c r="P14" s="14"/>
      <c r="Q14" s="14"/>
      <c r="R14" s="14"/>
      <c r="S14" s="14"/>
      <c r="T14" s="14"/>
    </row>
    <row r="15" spans="1:22">
      <c r="A15" s="8"/>
      <c r="B15" s="38"/>
      <c r="C15" s="38"/>
      <c r="D15" s="8"/>
      <c r="E15" s="8"/>
      <c r="F15" s="8"/>
      <c r="G15" s="8"/>
      <c r="H15" s="8"/>
      <c r="I15" s="8"/>
      <c r="J15" s="8"/>
      <c r="K15" s="8"/>
      <c r="L15" s="39"/>
      <c r="M15" s="10"/>
      <c r="N15" s="8"/>
      <c r="O15" s="8"/>
      <c r="P15" s="8"/>
    </row>
    <row r="16" spans="1:22" s="1" customFormat="1" ht="36" customHeight="1">
      <c r="A16" s="12"/>
      <c r="B16" s="129" t="s">
        <v>18</v>
      </c>
      <c r="C16" s="129"/>
      <c r="D16" s="129"/>
      <c r="E16" s="130"/>
      <c r="F16" s="123" t="s">
        <v>19</v>
      </c>
      <c r="G16" s="124"/>
      <c r="H16" s="124"/>
      <c r="I16" s="124"/>
      <c r="J16" s="125"/>
      <c r="K16" s="12"/>
      <c r="L16" s="38" t="s">
        <v>16</v>
      </c>
      <c r="M16" s="121" t="s">
        <v>17</v>
      </c>
      <c r="N16" s="121"/>
      <c r="O16" s="121"/>
      <c r="P16" s="15"/>
      <c r="Q16" s="15"/>
      <c r="R16" s="12"/>
      <c r="S16" s="12"/>
      <c r="T16" s="12"/>
      <c r="U16" s="12"/>
      <c r="V16" s="12"/>
    </row>
    <row r="17" spans="1:22">
      <c r="B17" s="37"/>
      <c r="C17" s="13"/>
    </row>
    <row r="18" spans="1:22" ht="16.5">
      <c r="A18" s="5"/>
      <c r="B18" s="120" t="s">
        <v>20</v>
      </c>
      <c r="C18" s="120"/>
      <c r="D18" s="120"/>
      <c r="E18" s="120"/>
      <c r="F18" s="120"/>
      <c r="G18" s="120"/>
      <c r="H18" s="120"/>
      <c r="I18" s="120"/>
      <c r="J18" s="120"/>
      <c r="K18" s="120"/>
      <c r="L18" s="120"/>
      <c r="M18" s="120"/>
      <c r="N18" s="120"/>
      <c r="O18" s="120"/>
      <c r="P18" s="120"/>
      <c r="Q18" s="41"/>
      <c r="R18" s="41"/>
      <c r="S18" s="41"/>
    </row>
    <row r="19" spans="1:22" ht="6" customHeight="1">
      <c r="A19" s="5"/>
      <c r="B19" s="35"/>
      <c r="C19" s="35"/>
      <c r="D19" s="35"/>
      <c r="E19" s="35"/>
      <c r="F19" s="35"/>
      <c r="G19" s="36"/>
      <c r="H19" s="36"/>
      <c r="I19" s="36"/>
      <c r="J19" s="36"/>
      <c r="K19" s="36"/>
      <c r="L19" s="36"/>
      <c r="M19" s="36"/>
      <c r="N19" s="36"/>
      <c r="O19" s="36"/>
      <c r="P19" s="36"/>
      <c r="Q19" s="36"/>
      <c r="R19" s="36"/>
      <c r="S19" s="36"/>
      <c r="T19" s="34"/>
    </row>
    <row r="20" spans="1:22">
      <c r="A20" s="6"/>
      <c r="B20" s="6"/>
      <c r="C20" s="6"/>
      <c r="D20" s="6"/>
      <c r="E20" s="6"/>
      <c r="F20" s="6"/>
      <c r="G20" s="6"/>
      <c r="H20" s="6"/>
      <c r="I20" s="6"/>
      <c r="J20" s="6"/>
      <c r="K20" s="6"/>
      <c r="L20" s="6"/>
      <c r="M20" s="6"/>
      <c r="N20" s="7"/>
      <c r="O20" s="6"/>
      <c r="P20" s="6"/>
    </row>
    <row r="21" spans="1:22" ht="18" customHeight="1">
      <c r="A21" s="8"/>
      <c r="B21" s="38" t="s">
        <v>21</v>
      </c>
      <c r="C21" s="10"/>
      <c r="E21" s="121" t="s">
        <v>22</v>
      </c>
      <c r="F21" s="121"/>
      <c r="G21" s="121"/>
      <c r="H21" s="121"/>
      <c r="I21" s="121"/>
      <c r="J21" s="121"/>
      <c r="K21" s="8"/>
      <c r="L21" s="38" t="s">
        <v>23</v>
      </c>
      <c r="M21" s="10"/>
      <c r="N21" s="121" t="s">
        <v>24</v>
      </c>
      <c r="O21" s="121"/>
      <c r="P21" s="121"/>
      <c r="Q21" s="10"/>
    </row>
    <row r="22" spans="1:22">
      <c r="A22" s="6"/>
      <c r="B22" s="39"/>
      <c r="C22" s="6"/>
      <c r="D22" s="6"/>
      <c r="E22" s="20"/>
      <c r="F22" s="20"/>
      <c r="G22" s="20"/>
      <c r="H22" s="20"/>
      <c r="I22" s="20"/>
      <c r="J22" s="20"/>
      <c r="K22" s="6"/>
      <c r="L22" s="38"/>
      <c r="M22" s="10"/>
      <c r="N22" s="7"/>
      <c r="O22" s="6"/>
      <c r="P22" s="6"/>
    </row>
    <row r="23" spans="1:22" ht="18" customHeight="1">
      <c r="A23" s="8"/>
      <c r="B23" s="38" t="s">
        <v>25</v>
      </c>
      <c r="C23" s="10"/>
      <c r="E23" s="21"/>
      <c r="F23" s="117" t="s">
        <v>26</v>
      </c>
      <c r="G23" s="118"/>
      <c r="H23" s="118"/>
      <c r="I23" s="118"/>
      <c r="J23" s="119"/>
      <c r="K23" s="8"/>
      <c r="L23" s="38" t="s">
        <v>27</v>
      </c>
      <c r="M23" s="12"/>
      <c r="N23" s="12"/>
      <c r="O23" s="12"/>
      <c r="P23" s="53" t="s">
        <v>26</v>
      </c>
      <c r="Q23" s="54"/>
      <c r="R23" s="54"/>
      <c r="S23" s="76"/>
    </row>
    <row r="24" spans="1:22">
      <c r="A24" s="8"/>
      <c r="B24" s="38"/>
      <c r="C24" s="10"/>
      <c r="D24" s="8"/>
      <c r="E24" s="22"/>
      <c r="F24" s="22"/>
      <c r="G24" s="22"/>
      <c r="H24" s="22"/>
      <c r="I24" s="22"/>
      <c r="J24" s="22"/>
      <c r="K24" s="8"/>
      <c r="L24" s="10"/>
      <c r="M24" s="10"/>
      <c r="N24" s="8"/>
      <c r="O24" s="8"/>
      <c r="P24" s="8"/>
    </row>
    <row r="25" spans="1:22" s="1" customFormat="1" ht="18.600000000000001" customHeight="1">
      <c r="A25" s="12"/>
      <c r="B25" s="38" t="s">
        <v>28</v>
      </c>
      <c r="C25" s="12"/>
      <c r="E25" s="117" t="s">
        <v>29</v>
      </c>
      <c r="F25" s="118"/>
      <c r="G25" s="119"/>
      <c r="H25" s="23"/>
      <c r="I25" s="23"/>
      <c r="J25" s="23"/>
      <c r="K25" s="12"/>
      <c r="L25" s="38" t="s">
        <v>30</v>
      </c>
      <c r="M25" s="38"/>
      <c r="N25" s="121" t="s">
        <v>31</v>
      </c>
      <c r="O25" s="121"/>
      <c r="P25" s="121"/>
      <c r="R25" s="12"/>
      <c r="S25" s="12"/>
      <c r="T25" s="12"/>
      <c r="U25" s="12"/>
      <c r="V25" s="12"/>
    </row>
    <row r="26" spans="1:22" s="1" customFormat="1" ht="14.1">
      <c r="A26" s="12"/>
      <c r="B26" s="40"/>
      <c r="C26" s="12"/>
      <c r="D26" s="12"/>
      <c r="E26" s="22"/>
      <c r="F26" s="22"/>
      <c r="G26" s="22"/>
      <c r="H26" s="22"/>
      <c r="I26" s="22"/>
      <c r="J26" s="22"/>
      <c r="K26" s="12"/>
      <c r="L26" s="12"/>
      <c r="M26" s="12"/>
      <c r="N26" s="12"/>
      <c r="O26" s="12"/>
      <c r="P26" s="12"/>
      <c r="Q26" s="12"/>
      <c r="R26" s="12"/>
      <c r="S26" s="12"/>
      <c r="T26" s="12"/>
      <c r="U26" s="12"/>
      <c r="V26" s="12"/>
    </row>
    <row r="27" spans="1:22" ht="18" customHeight="1">
      <c r="A27" s="8"/>
      <c r="B27" s="38" t="s">
        <v>32</v>
      </c>
      <c r="C27" s="38"/>
      <c r="E27" s="121" t="s">
        <v>11</v>
      </c>
      <c r="F27" s="122"/>
      <c r="G27" s="122"/>
      <c r="H27" s="122"/>
      <c r="I27" s="122"/>
      <c r="J27" s="122"/>
      <c r="K27" s="8"/>
      <c r="L27" s="38" t="s">
        <v>33</v>
      </c>
      <c r="M27" s="38"/>
      <c r="N27" s="134" t="s">
        <v>34</v>
      </c>
      <c r="O27" s="134"/>
      <c r="P27" s="134"/>
      <c r="Q27" s="1"/>
      <c r="R27" s="1"/>
    </row>
    <row r="28" spans="1:22">
      <c r="A28" s="8"/>
      <c r="B28" s="10"/>
      <c r="C28" s="10"/>
      <c r="D28" s="8"/>
      <c r="E28" s="8"/>
      <c r="F28" s="8"/>
      <c r="G28" s="8"/>
      <c r="H28" s="8"/>
      <c r="I28" s="8"/>
      <c r="J28" s="8"/>
      <c r="K28" s="8"/>
      <c r="L28" s="10"/>
      <c r="M28" s="10"/>
      <c r="N28" s="8"/>
      <c r="O28" s="8"/>
      <c r="P28" s="8"/>
    </row>
    <row r="29" spans="1:22">
      <c r="A29" s="8"/>
      <c r="B29" s="10"/>
      <c r="C29" s="10"/>
      <c r="D29" s="8"/>
      <c r="E29" s="8"/>
      <c r="F29" s="8"/>
      <c r="G29" s="8"/>
      <c r="H29" s="8"/>
      <c r="I29" s="8"/>
      <c r="J29" s="8"/>
      <c r="K29" s="8"/>
      <c r="L29" s="10"/>
      <c r="M29" s="10"/>
      <c r="N29" s="8"/>
      <c r="O29" s="8"/>
      <c r="P29" s="8"/>
    </row>
    <row r="30" spans="1:22" ht="16.5">
      <c r="A30" s="5"/>
      <c r="B30" s="120" t="s">
        <v>35</v>
      </c>
      <c r="C30" s="120"/>
      <c r="D30" s="120"/>
      <c r="E30" s="120"/>
      <c r="F30" s="120"/>
      <c r="G30" s="120"/>
      <c r="H30" s="120"/>
      <c r="I30" s="120"/>
      <c r="J30" s="120"/>
      <c r="K30" s="120"/>
      <c r="L30" s="120"/>
      <c r="M30" s="120"/>
      <c r="N30" s="120"/>
      <c r="O30" s="120"/>
      <c r="P30" s="120"/>
      <c r="Q30" s="41"/>
      <c r="R30" s="41"/>
      <c r="S30" s="41"/>
    </row>
    <row r="31" spans="1:22" ht="6" customHeight="1">
      <c r="A31" s="5"/>
      <c r="B31" s="35"/>
      <c r="C31" s="35"/>
      <c r="D31" s="35"/>
      <c r="E31" s="35"/>
      <c r="F31" s="35"/>
      <c r="G31" s="36"/>
      <c r="H31" s="36"/>
      <c r="I31" s="36"/>
      <c r="J31" s="36"/>
      <c r="K31" s="36"/>
      <c r="L31" s="36"/>
      <c r="M31" s="36"/>
      <c r="N31" s="36"/>
      <c r="O31" s="36"/>
      <c r="P31" s="36"/>
      <c r="Q31" s="36"/>
      <c r="R31" s="36"/>
      <c r="S31" s="36"/>
    </row>
    <row r="32" spans="1:22" ht="15" thickBot="1">
      <c r="B32" s="131"/>
      <c r="C32" s="131"/>
      <c r="D32" s="131"/>
      <c r="E32" s="131"/>
      <c r="F32" s="131"/>
      <c r="G32" s="131"/>
      <c r="H32" s="131"/>
      <c r="I32" s="131"/>
      <c r="J32" s="131"/>
      <c r="K32" s="131"/>
      <c r="L32" s="131"/>
      <c r="M32" s="131"/>
      <c r="N32" s="131"/>
      <c r="O32" s="131"/>
      <c r="P32" s="131"/>
      <c r="Q32" s="131"/>
      <c r="R32" s="131"/>
      <c r="S32" s="131"/>
      <c r="T32" s="131"/>
    </row>
    <row r="33" spans="2:19" ht="24.95" customHeight="1" thickBot="1">
      <c r="B33" s="135" t="s">
        <v>36</v>
      </c>
      <c r="C33" s="136"/>
      <c r="D33" s="136"/>
      <c r="E33" s="136"/>
      <c r="F33" s="136"/>
      <c r="G33" s="136"/>
      <c r="H33" s="136"/>
      <c r="I33" s="136"/>
      <c r="J33" s="136"/>
      <c r="K33" s="136"/>
      <c r="L33" s="136"/>
      <c r="M33" s="136"/>
      <c r="N33" s="136"/>
      <c r="O33" s="136"/>
      <c r="P33" s="136"/>
      <c r="Q33" s="136"/>
      <c r="R33" s="136"/>
      <c r="S33" s="137"/>
    </row>
    <row r="34" spans="2:19" ht="23.1" customHeight="1" thickBot="1">
      <c r="B34" s="132" t="s">
        <v>37</v>
      </c>
      <c r="C34" s="133"/>
      <c r="D34" s="133"/>
      <c r="E34" s="133"/>
      <c r="F34" s="133"/>
      <c r="G34" s="133"/>
      <c r="H34" s="133"/>
      <c r="I34" s="133"/>
      <c r="J34" s="133"/>
      <c r="K34" s="133"/>
      <c r="L34" s="138" t="s">
        <v>38</v>
      </c>
      <c r="M34" s="139"/>
      <c r="N34" s="139"/>
      <c r="O34" s="139"/>
      <c r="P34" s="139"/>
      <c r="Q34" s="139"/>
      <c r="R34" s="139"/>
      <c r="S34" s="140"/>
    </row>
    <row r="35" spans="2:19" ht="31.5" customHeight="1">
      <c r="B35" s="151" t="s">
        <v>39</v>
      </c>
      <c r="C35" s="152"/>
      <c r="D35" s="153">
        <v>1</v>
      </c>
      <c r="E35" s="154"/>
      <c r="F35" s="154"/>
      <c r="G35" s="154"/>
      <c r="H35" s="154"/>
      <c r="I35" s="154"/>
      <c r="J35" s="154"/>
      <c r="K35" s="155"/>
      <c r="L35" s="153">
        <v>4</v>
      </c>
      <c r="M35" s="154"/>
      <c r="N35" s="154"/>
      <c r="O35" s="154"/>
      <c r="P35" s="154"/>
      <c r="Q35" s="154"/>
      <c r="R35" s="154"/>
      <c r="S35" s="175"/>
    </row>
    <row r="36" spans="2:19" ht="31.5" customHeight="1">
      <c r="B36" s="156" t="s">
        <v>40</v>
      </c>
      <c r="C36" s="157"/>
      <c r="D36" s="158">
        <v>2</v>
      </c>
      <c r="E36" s="159"/>
      <c r="F36" s="159"/>
      <c r="G36" s="159"/>
      <c r="H36" s="159"/>
      <c r="I36" s="159"/>
      <c r="J36" s="159"/>
      <c r="K36" s="160"/>
      <c r="L36" s="158">
        <v>5</v>
      </c>
      <c r="M36" s="159"/>
      <c r="N36" s="159"/>
      <c r="O36" s="159"/>
      <c r="P36" s="159"/>
      <c r="Q36" s="159"/>
      <c r="R36" s="159"/>
      <c r="S36" s="176"/>
    </row>
    <row r="37" spans="2:19" ht="31.5" customHeight="1">
      <c r="B37" s="141" t="s">
        <v>41</v>
      </c>
      <c r="C37" s="142"/>
      <c r="D37" s="143">
        <v>3</v>
      </c>
      <c r="E37" s="144"/>
      <c r="F37" s="144"/>
      <c r="G37" s="144"/>
      <c r="H37" s="144"/>
      <c r="I37" s="144"/>
      <c r="J37" s="144"/>
      <c r="K37" s="145"/>
      <c r="L37" s="143">
        <v>6</v>
      </c>
      <c r="M37" s="144"/>
      <c r="N37" s="144"/>
      <c r="O37" s="144"/>
      <c r="P37" s="144"/>
      <c r="Q37" s="144"/>
      <c r="R37" s="144"/>
      <c r="S37" s="177"/>
    </row>
    <row r="38" spans="2:19" ht="31.5" customHeight="1">
      <c r="B38" s="146" t="s">
        <v>42</v>
      </c>
      <c r="C38" s="147"/>
      <c r="D38" s="148">
        <v>7</v>
      </c>
      <c r="E38" s="149"/>
      <c r="F38" s="149"/>
      <c r="G38" s="149"/>
      <c r="H38" s="149"/>
      <c r="I38" s="149"/>
      <c r="J38" s="149"/>
      <c r="K38" s="150"/>
      <c r="L38" s="148">
        <v>10</v>
      </c>
      <c r="M38" s="149"/>
      <c r="N38" s="149"/>
      <c r="O38" s="149"/>
      <c r="P38" s="149"/>
      <c r="Q38" s="149"/>
      <c r="R38" s="149"/>
      <c r="S38" s="178"/>
    </row>
    <row r="39" spans="2:19" ht="31.5" customHeight="1">
      <c r="B39" s="156" t="s">
        <v>43</v>
      </c>
      <c r="C39" s="157"/>
      <c r="D39" s="158">
        <v>8</v>
      </c>
      <c r="E39" s="159"/>
      <c r="F39" s="159"/>
      <c r="G39" s="159"/>
      <c r="H39" s="159"/>
      <c r="I39" s="159"/>
      <c r="J39" s="159"/>
      <c r="K39" s="160"/>
      <c r="L39" s="158">
        <v>11</v>
      </c>
      <c r="M39" s="159"/>
      <c r="N39" s="159"/>
      <c r="O39" s="159"/>
      <c r="P39" s="159"/>
      <c r="Q39" s="159"/>
      <c r="R39" s="159"/>
      <c r="S39" s="176"/>
    </row>
    <row r="40" spans="2:19" ht="31.5" customHeight="1" thickBot="1">
      <c r="B40" s="167" t="s">
        <v>44</v>
      </c>
      <c r="C40" s="168"/>
      <c r="D40" s="169">
        <v>9</v>
      </c>
      <c r="E40" s="170"/>
      <c r="F40" s="170"/>
      <c r="G40" s="170"/>
      <c r="H40" s="170"/>
      <c r="I40" s="170"/>
      <c r="J40" s="170"/>
      <c r="K40" s="171"/>
      <c r="L40" s="169">
        <v>12</v>
      </c>
      <c r="M40" s="170"/>
      <c r="N40" s="170"/>
      <c r="O40" s="170"/>
      <c r="P40" s="170"/>
      <c r="Q40" s="170"/>
      <c r="R40" s="170"/>
      <c r="S40" s="179"/>
    </row>
    <row r="41" spans="2:19" ht="24.95" customHeight="1">
      <c r="B41" s="161" t="s">
        <v>45</v>
      </c>
      <c r="C41" s="162"/>
      <c r="D41" s="180" t="s">
        <v>46</v>
      </c>
      <c r="E41" s="181"/>
      <c r="F41" s="181"/>
      <c r="G41" s="181"/>
      <c r="H41" s="181"/>
      <c r="I41" s="181"/>
      <c r="J41" s="181"/>
      <c r="K41" s="181"/>
      <c r="L41" s="181"/>
      <c r="M41" s="181"/>
      <c r="N41" s="181"/>
      <c r="O41" s="181"/>
      <c r="P41" s="181"/>
      <c r="Q41" s="181"/>
      <c r="R41" s="181"/>
      <c r="S41" s="182"/>
    </row>
    <row r="42" spans="2:19" ht="27.95" customHeight="1">
      <c r="B42" s="163" t="s">
        <v>47</v>
      </c>
      <c r="C42" s="164"/>
      <c r="D42" s="183"/>
      <c r="E42" s="184"/>
      <c r="F42" s="184"/>
      <c r="G42" s="184"/>
      <c r="H42" s="184"/>
      <c r="I42" s="184"/>
      <c r="J42" s="184"/>
      <c r="K42" s="184"/>
      <c r="L42" s="184"/>
      <c r="M42" s="184"/>
      <c r="N42" s="184"/>
      <c r="O42" s="184"/>
      <c r="P42" s="184"/>
      <c r="Q42" s="184"/>
      <c r="R42" s="184"/>
      <c r="S42" s="185"/>
    </row>
    <row r="43" spans="2:19" ht="32.450000000000003" customHeight="1" thickBot="1">
      <c r="B43" s="165" t="s">
        <v>48</v>
      </c>
      <c r="C43" s="166"/>
      <c r="D43" s="186"/>
      <c r="E43" s="187"/>
      <c r="F43" s="187"/>
      <c r="G43" s="187"/>
      <c r="H43" s="187"/>
      <c r="I43" s="187"/>
      <c r="J43" s="187"/>
      <c r="K43" s="187"/>
      <c r="L43" s="187"/>
      <c r="M43" s="187"/>
      <c r="N43" s="187"/>
      <c r="O43" s="187"/>
      <c r="P43" s="187"/>
      <c r="Q43" s="187"/>
      <c r="R43" s="187"/>
      <c r="S43" s="188"/>
    </row>
    <row r="44" spans="2:19" ht="15" thickBot="1"/>
    <row r="45" spans="2:19" ht="24.95" customHeight="1" thickBot="1">
      <c r="B45" s="42" t="s">
        <v>49</v>
      </c>
      <c r="C45" s="43"/>
      <c r="D45" s="43"/>
      <c r="E45" s="43"/>
      <c r="F45" s="43"/>
      <c r="G45" s="43"/>
      <c r="H45" s="43"/>
      <c r="I45" s="43"/>
      <c r="J45" s="43"/>
      <c r="K45" s="43"/>
      <c r="L45" s="43"/>
      <c r="M45" s="43"/>
      <c r="N45" s="43"/>
      <c r="O45" s="43"/>
      <c r="P45" s="43"/>
      <c r="Q45" s="43"/>
      <c r="R45" s="43"/>
      <c r="S45" s="94"/>
    </row>
    <row r="46" spans="2:19" ht="27.95" customHeight="1" thickBot="1">
      <c r="B46" s="189" t="s">
        <v>50</v>
      </c>
      <c r="C46" s="190"/>
      <c r="D46" s="190"/>
      <c r="E46" s="190"/>
      <c r="F46" s="190"/>
      <c r="G46" s="190"/>
      <c r="H46" s="190"/>
      <c r="I46" s="190"/>
      <c r="J46" s="190"/>
      <c r="K46" s="190"/>
      <c r="L46" s="190"/>
      <c r="M46" s="190"/>
      <c r="N46" s="190"/>
      <c r="O46" s="190"/>
      <c r="P46" s="190"/>
      <c r="Q46" s="190"/>
      <c r="R46" s="190"/>
      <c r="S46" s="191"/>
    </row>
    <row r="47" spans="2:19" ht="23.1" customHeight="1" thickBot="1">
      <c r="B47" s="192" t="s">
        <v>51</v>
      </c>
      <c r="C47" s="193"/>
      <c r="D47" s="194" t="s">
        <v>52</v>
      </c>
      <c r="E47" s="195"/>
      <c r="F47" s="195"/>
      <c r="G47" s="195"/>
      <c r="H47" s="195"/>
      <c r="I47" s="195"/>
      <c r="J47" s="195"/>
      <c r="K47" s="193"/>
      <c r="L47" s="194" t="s">
        <v>53</v>
      </c>
      <c r="M47" s="195"/>
      <c r="N47" s="195"/>
      <c r="O47" s="195"/>
      <c r="P47" s="195"/>
      <c r="Q47" s="195"/>
      <c r="R47" s="195"/>
      <c r="S47" s="196"/>
    </row>
    <row r="48" spans="2:19" ht="29.1" customHeight="1">
      <c r="B48" s="151" t="s">
        <v>39</v>
      </c>
      <c r="C48" s="152"/>
      <c r="D48" s="153">
        <v>4</v>
      </c>
      <c r="E48" s="154"/>
      <c r="F48" s="154"/>
      <c r="G48" s="154"/>
      <c r="H48" s="154"/>
      <c r="I48" s="154"/>
      <c r="J48" s="154"/>
      <c r="K48" s="155"/>
      <c r="L48" s="153"/>
      <c r="M48" s="154"/>
      <c r="N48" s="154"/>
      <c r="O48" s="154"/>
      <c r="P48" s="154"/>
      <c r="Q48" s="154"/>
      <c r="R48" s="154"/>
      <c r="S48" s="175"/>
    </row>
    <row r="49" spans="2:19" ht="29.1" customHeight="1">
      <c r="B49" s="156" t="s">
        <v>40</v>
      </c>
      <c r="C49" s="157"/>
      <c r="D49" s="158">
        <v>5</v>
      </c>
      <c r="E49" s="159"/>
      <c r="F49" s="159"/>
      <c r="G49" s="159"/>
      <c r="H49" s="159"/>
      <c r="I49" s="159"/>
      <c r="J49" s="159"/>
      <c r="K49" s="160"/>
      <c r="L49" s="158"/>
      <c r="M49" s="159"/>
      <c r="N49" s="159"/>
      <c r="O49" s="159"/>
      <c r="P49" s="159"/>
      <c r="Q49" s="159"/>
      <c r="R49" s="159"/>
      <c r="S49" s="176"/>
    </row>
    <row r="50" spans="2:19" ht="29.1" customHeight="1">
      <c r="B50" s="141" t="s">
        <v>41</v>
      </c>
      <c r="C50" s="142"/>
      <c r="D50" s="143">
        <v>6</v>
      </c>
      <c r="E50" s="144"/>
      <c r="F50" s="144"/>
      <c r="G50" s="144"/>
      <c r="H50" s="144"/>
      <c r="I50" s="144"/>
      <c r="J50" s="144"/>
      <c r="K50" s="145"/>
      <c r="L50" s="143"/>
      <c r="M50" s="144"/>
      <c r="N50" s="144"/>
      <c r="O50" s="144"/>
      <c r="P50" s="144"/>
      <c r="Q50" s="144"/>
      <c r="R50" s="144"/>
      <c r="S50" s="177"/>
    </row>
    <row r="51" spans="2:19" ht="29.1" customHeight="1">
      <c r="B51" s="146" t="s">
        <v>42</v>
      </c>
      <c r="C51" s="147"/>
      <c r="D51" s="148">
        <v>1</v>
      </c>
      <c r="E51" s="149"/>
      <c r="F51" s="149"/>
      <c r="G51" s="149"/>
      <c r="H51" s="149"/>
      <c r="I51" s="149"/>
      <c r="J51" s="149"/>
      <c r="K51" s="150"/>
      <c r="L51" s="148"/>
      <c r="M51" s="149"/>
      <c r="N51" s="149"/>
      <c r="O51" s="149"/>
      <c r="P51" s="149"/>
      <c r="Q51" s="149"/>
      <c r="R51" s="149"/>
      <c r="S51" s="178"/>
    </row>
    <row r="52" spans="2:19" ht="29.1" customHeight="1">
      <c r="B52" s="156" t="s">
        <v>43</v>
      </c>
      <c r="C52" s="157"/>
      <c r="D52" s="158">
        <v>2</v>
      </c>
      <c r="E52" s="159"/>
      <c r="F52" s="159"/>
      <c r="G52" s="159"/>
      <c r="H52" s="159"/>
      <c r="I52" s="159"/>
      <c r="J52" s="159"/>
      <c r="K52" s="160"/>
      <c r="L52" s="158"/>
      <c r="M52" s="159"/>
      <c r="N52" s="159"/>
      <c r="O52" s="159"/>
      <c r="P52" s="159"/>
      <c r="Q52" s="159"/>
      <c r="R52" s="159"/>
      <c r="S52" s="176"/>
    </row>
    <row r="53" spans="2:19" ht="29.1" customHeight="1" thickBot="1">
      <c r="B53" s="167" t="s">
        <v>44</v>
      </c>
      <c r="C53" s="168"/>
      <c r="D53" s="169">
        <v>3</v>
      </c>
      <c r="E53" s="170"/>
      <c r="F53" s="170"/>
      <c r="G53" s="170"/>
      <c r="H53" s="170"/>
      <c r="I53" s="170"/>
      <c r="J53" s="170"/>
      <c r="K53" s="171"/>
      <c r="L53" s="169"/>
      <c r="M53" s="170"/>
      <c r="N53" s="170"/>
      <c r="O53" s="170"/>
      <c r="P53" s="170"/>
      <c r="Q53" s="170"/>
      <c r="R53" s="170"/>
      <c r="S53" s="179"/>
    </row>
    <row r="54" spans="2:19" ht="26.1" customHeight="1">
      <c r="B54" s="161" t="s">
        <v>45</v>
      </c>
      <c r="C54" s="162"/>
      <c r="D54" s="197"/>
      <c r="E54" s="198"/>
      <c r="F54" s="198"/>
      <c r="G54" s="198"/>
      <c r="H54" s="198"/>
      <c r="I54" s="198"/>
      <c r="J54" s="198"/>
      <c r="K54" s="199"/>
      <c r="L54" s="197"/>
      <c r="M54" s="198"/>
      <c r="N54" s="198"/>
      <c r="O54" s="198"/>
      <c r="P54" s="198"/>
      <c r="Q54" s="198"/>
      <c r="R54" s="198"/>
      <c r="S54" s="203"/>
    </row>
    <row r="55" spans="2:19" ht="26.1" customHeight="1" thickBot="1">
      <c r="B55" s="172" t="s">
        <v>47</v>
      </c>
      <c r="C55" s="173"/>
      <c r="D55" s="200"/>
      <c r="E55" s="201"/>
      <c r="F55" s="201"/>
      <c r="G55" s="201"/>
      <c r="H55" s="201"/>
      <c r="I55" s="201"/>
      <c r="J55" s="201"/>
      <c r="K55" s="202"/>
      <c r="L55" s="200"/>
      <c r="M55" s="201"/>
      <c r="N55" s="201"/>
      <c r="O55" s="201"/>
      <c r="P55" s="201"/>
      <c r="Q55" s="201"/>
      <c r="R55" s="201"/>
      <c r="S55" s="204"/>
    </row>
    <row r="57" spans="2:19" ht="18.600000000000001">
      <c r="B57" s="50" t="s">
        <v>54</v>
      </c>
      <c r="C57" s="41"/>
      <c r="D57" s="41"/>
      <c r="E57" s="41"/>
      <c r="F57" s="41"/>
      <c r="G57" s="41"/>
      <c r="H57" s="41"/>
      <c r="I57" s="41"/>
      <c r="J57" s="41"/>
      <c r="K57" s="41"/>
      <c r="L57" s="41"/>
      <c r="M57" s="41"/>
      <c r="N57" s="41"/>
      <c r="O57" s="41"/>
      <c r="P57" s="41"/>
      <c r="Q57" s="41"/>
      <c r="R57" s="41"/>
      <c r="S57" s="41"/>
    </row>
    <row r="58" spans="2:19" ht="26.45" customHeight="1">
      <c r="B58" s="174" t="s">
        <v>55</v>
      </c>
      <c r="C58" s="174"/>
      <c r="D58" s="174"/>
      <c r="E58" s="174"/>
      <c r="F58" s="174"/>
      <c r="G58" s="174"/>
      <c r="H58" s="174"/>
      <c r="I58" s="174"/>
      <c r="J58" s="174"/>
      <c r="K58" s="174"/>
      <c r="L58" s="174"/>
      <c r="M58" s="174"/>
      <c r="N58" s="174"/>
      <c r="O58" s="174"/>
      <c r="P58" s="174"/>
      <c r="Q58" s="174"/>
      <c r="R58" s="174"/>
      <c r="S58" s="174"/>
    </row>
    <row r="59" spans="2:19" ht="44.1" customHeight="1">
      <c r="B59" s="174" t="s">
        <v>56</v>
      </c>
      <c r="C59" s="174"/>
      <c r="D59" s="174"/>
      <c r="E59" s="174"/>
      <c r="F59" s="174"/>
      <c r="G59" s="174"/>
      <c r="H59" s="174"/>
      <c r="I59" s="174"/>
      <c r="J59" s="174"/>
      <c r="K59" s="174"/>
      <c r="L59" s="174"/>
      <c r="M59" s="174"/>
      <c r="N59" s="174"/>
      <c r="O59" s="174"/>
      <c r="P59" s="174"/>
      <c r="Q59" s="174"/>
      <c r="R59" s="174"/>
      <c r="S59" s="174"/>
    </row>
    <row r="60" spans="2:19" ht="26.45" customHeight="1">
      <c r="B60" s="174" t="s">
        <v>57</v>
      </c>
      <c r="C60" s="174"/>
      <c r="D60" s="174"/>
      <c r="E60" s="174"/>
      <c r="F60" s="174"/>
      <c r="G60" s="174"/>
      <c r="H60" s="174"/>
      <c r="I60" s="174"/>
      <c r="J60" s="174"/>
      <c r="K60" s="174"/>
      <c r="L60" s="174"/>
      <c r="M60" s="174"/>
      <c r="N60" s="174"/>
      <c r="O60" s="174"/>
      <c r="P60" s="174"/>
      <c r="Q60" s="174"/>
      <c r="R60" s="174"/>
      <c r="S60" s="174"/>
    </row>
  </sheetData>
  <sheetProtection algorithmName="SHA-512" hashValue="s7vL33DEyc38L32IjK65tEHx67r8g2/3G/3Dr6lwHek72WgcBSW9d1cQPep7sPS6MzEvHR01aC9fPc9pk46s5w==" saltValue="tK1njltcK6Ih/ZnT3Bzcsw==" spinCount="100000" sheet="1" objects="1" scenarios="1"/>
  <mergeCells count="77">
    <mergeCell ref="L52:S52"/>
    <mergeCell ref="L53:S53"/>
    <mergeCell ref="L47:S47"/>
    <mergeCell ref="D54:K54"/>
    <mergeCell ref="D55:K55"/>
    <mergeCell ref="L54:S54"/>
    <mergeCell ref="L55:S55"/>
    <mergeCell ref="D48:K48"/>
    <mergeCell ref="L40:S40"/>
    <mergeCell ref="L48:S48"/>
    <mergeCell ref="L49:S49"/>
    <mergeCell ref="L50:S50"/>
    <mergeCell ref="L51:S51"/>
    <mergeCell ref="D41:S41"/>
    <mergeCell ref="D42:S42"/>
    <mergeCell ref="D43:S43"/>
    <mergeCell ref="B46:S46"/>
    <mergeCell ref="B49:C49"/>
    <mergeCell ref="D49:K49"/>
    <mergeCell ref="B50:C50"/>
    <mergeCell ref="D50:K50"/>
    <mergeCell ref="B47:C47"/>
    <mergeCell ref="D47:K47"/>
    <mergeCell ref="B48:C48"/>
    <mergeCell ref="L35:S35"/>
    <mergeCell ref="L36:S36"/>
    <mergeCell ref="L37:S37"/>
    <mergeCell ref="L38:S38"/>
    <mergeCell ref="L39:S39"/>
    <mergeCell ref="B54:C54"/>
    <mergeCell ref="B55:C55"/>
    <mergeCell ref="B58:S58"/>
    <mergeCell ref="B59:S59"/>
    <mergeCell ref="B60:S60"/>
    <mergeCell ref="B53:C53"/>
    <mergeCell ref="D53:K53"/>
    <mergeCell ref="B51:C51"/>
    <mergeCell ref="D51:K51"/>
    <mergeCell ref="B52:C52"/>
    <mergeCell ref="D52:K52"/>
    <mergeCell ref="B41:C41"/>
    <mergeCell ref="B42:C42"/>
    <mergeCell ref="B43:C43"/>
    <mergeCell ref="B39:C39"/>
    <mergeCell ref="D39:K39"/>
    <mergeCell ref="B40:C40"/>
    <mergeCell ref="D40:K40"/>
    <mergeCell ref="B37:C37"/>
    <mergeCell ref="D37:K37"/>
    <mergeCell ref="B38:C38"/>
    <mergeCell ref="D38:K38"/>
    <mergeCell ref="B35:C35"/>
    <mergeCell ref="D35:K35"/>
    <mergeCell ref="B36:C36"/>
    <mergeCell ref="D36:K36"/>
    <mergeCell ref="E25:G25"/>
    <mergeCell ref="B30:P30"/>
    <mergeCell ref="B32:T32"/>
    <mergeCell ref="B34:K34"/>
    <mergeCell ref="N25:P25"/>
    <mergeCell ref="N27:P27"/>
    <mergeCell ref="E27:J27"/>
    <mergeCell ref="B33:S33"/>
    <mergeCell ref="L34:S34"/>
    <mergeCell ref="B2:Q2"/>
    <mergeCell ref="F23:J23"/>
    <mergeCell ref="B9:P9"/>
    <mergeCell ref="E12:J12"/>
    <mergeCell ref="F14:J14"/>
    <mergeCell ref="M14:O14"/>
    <mergeCell ref="F16:J16"/>
    <mergeCell ref="M16:O16"/>
    <mergeCell ref="B18:P18"/>
    <mergeCell ref="E21:J21"/>
    <mergeCell ref="N21:P21"/>
    <mergeCell ref="P12:S12"/>
    <mergeCell ref="B16:E16"/>
  </mergeCells>
  <dataValidations count="1">
    <dataValidation type="list" allowBlank="1" showInputMessage="1" showErrorMessage="1" errorTitle="Seleccione el tipo de CPHS " error="Solo considere las opciones presentadas en la lista. " sqref="N27:P27" xr:uid="{00000000-0002-0000-0100-000000000000}">
      <formula1>"PROPIO,MIXTO,FAENA"</formula1>
    </dataValidation>
  </dataValidations>
  <pageMargins left="0.7" right="0.7" top="0.75" bottom="0.75" header="0.3" footer="0.3"/>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AG38"/>
  <sheetViews>
    <sheetView showGridLines="0" showRowColHeaders="0" zoomScale="80" zoomScaleNormal="80" workbookViewId="0">
      <selection activeCell="B11" sqref="B11:S11"/>
    </sheetView>
  </sheetViews>
  <sheetFormatPr defaultColWidth="11.42578125" defaultRowHeight="14.45"/>
  <cols>
    <col min="1" max="1" width="1.140625" customWidth="1"/>
    <col min="3" max="3" width="9.5703125" customWidth="1"/>
    <col min="7" max="7" width="60.140625" customWidth="1"/>
    <col min="8" max="8" width="7.7109375" customWidth="1"/>
    <col min="9" max="9" width="17.42578125" customWidth="1"/>
    <col min="10" max="10" width="9.140625" hidden="1" customWidth="1"/>
    <col min="11" max="11" width="1.85546875" customWidth="1"/>
    <col min="12" max="12" width="7.42578125" customWidth="1"/>
    <col min="13" max="13" width="33.85546875" customWidth="1"/>
    <col min="14" max="14" width="12.7109375" customWidth="1"/>
    <col min="18" max="18" width="7.85546875" customWidth="1"/>
    <col min="19" max="19" width="27.5703125" customWidth="1"/>
  </cols>
  <sheetData>
    <row r="1" spans="2:19" ht="10.5" customHeight="1"/>
    <row r="2" spans="2:19" ht="143.1" customHeight="1">
      <c r="B2" s="111"/>
      <c r="C2" s="112"/>
      <c r="D2" s="112"/>
      <c r="E2" s="112"/>
      <c r="F2" s="112"/>
      <c r="G2" s="112"/>
      <c r="H2" s="112"/>
      <c r="I2" s="112"/>
      <c r="J2" s="112"/>
      <c r="K2" s="112"/>
      <c r="L2" s="112"/>
      <c r="M2" s="112"/>
      <c r="N2" s="112"/>
      <c r="O2" s="112"/>
      <c r="P2" s="112"/>
      <c r="Q2" s="112"/>
      <c r="R2" s="30"/>
      <c r="S2" s="30"/>
    </row>
    <row r="3" spans="2:19" ht="3.95" customHeight="1">
      <c r="B3" s="32"/>
      <c r="C3" s="32"/>
      <c r="D3" s="32"/>
      <c r="E3" s="32"/>
      <c r="F3" s="32"/>
      <c r="G3" s="32"/>
      <c r="H3" s="32"/>
      <c r="I3" s="32"/>
      <c r="J3" s="32"/>
      <c r="K3" s="32"/>
      <c r="L3" s="32"/>
      <c r="M3" s="32"/>
      <c r="N3" s="32"/>
      <c r="O3" s="32"/>
      <c r="P3" s="32"/>
      <c r="Q3" s="32"/>
      <c r="R3" s="32"/>
      <c r="S3" s="32"/>
    </row>
    <row r="4" spans="2:19" ht="36.950000000000003" customHeight="1"/>
    <row r="5" spans="2:19" ht="24" customHeight="1">
      <c r="S5" s="33"/>
    </row>
    <row r="6" spans="2:19" ht="3.95" customHeight="1">
      <c r="B6" s="32"/>
      <c r="C6" s="32"/>
      <c r="D6" s="32"/>
      <c r="E6" s="32"/>
      <c r="F6" s="32"/>
      <c r="G6" s="32"/>
      <c r="H6" s="32"/>
      <c r="I6" s="32"/>
      <c r="J6" s="32"/>
      <c r="K6" s="32"/>
      <c r="L6" s="32"/>
      <c r="M6" s="32"/>
      <c r="N6" s="32"/>
      <c r="O6" s="32"/>
      <c r="P6" s="32"/>
      <c r="Q6" s="32"/>
      <c r="R6" s="32"/>
      <c r="S6" s="32"/>
    </row>
    <row r="7" spans="2:19" ht="3.6" customHeight="1"/>
    <row r="9" spans="2:19" ht="24.6" customHeight="1">
      <c r="B9" s="205" t="s">
        <v>58</v>
      </c>
      <c r="C9" s="206"/>
      <c r="D9" s="206"/>
      <c r="E9" s="66"/>
      <c r="F9" s="67"/>
      <c r="G9" s="68"/>
      <c r="H9" s="69"/>
      <c r="I9" s="69"/>
      <c r="J9" s="69"/>
      <c r="K9" s="69"/>
      <c r="L9" s="69"/>
      <c r="M9" s="69"/>
      <c r="N9" s="69"/>
      <c r="O9" s="69"/>
      <c r="P9" s="69"/>
      <c r="Q9" s="69"/>
      <c r="R9" s="69"/>
      <c r="S9" s="70"/>
    </row>
    <row r="10" spans="2:19" ht="42.6" customHeight="1">
      <c r="B10" s="209" t="s">
        <v>59</v>
      </c>
      <c r="C10" s="210"/>
      <c r="D10" s="210"/>
      <c r="E10" s="210"/>
      <c r="F10" s="210"/>
      <c r="G10" s="210"/>
      <c r="H10" s="210"/>
      <c r="I10" s="210"/>
      <c r="J10" s="210"/>
      <c r="K10" s="210"/>
      <c r="L10" s="210"/>
      <c r="M10" s="210"/>
      <c r="N10" s="210"/>
      <c r="O10" s="210"/>
      <c r="P10" s="210"/>
      <c r="Q10" s="210"/>
      <c r="R10" s="210"/>
      <c r="S10" s="211"/>
    </row>
    <row r="11" spans="2:19" ht="53.1" customHeight="1">
      <c r="B11" s="212" t="s">
        <v>60</v>
      </c>
      <c r="C11" s="213"/>
      <c r="D11" s="213"/>
      <c r="E11" s="213"/>
      <c r="F11" s="213"/>
      <c r="G11" s="213"/>
      <c r="H11" s="213"/>
      <c r="I11" s="213"/>
      <c r="J11" s="213"/>
      <c r="K11" s="213"/>
      <c r="L11" s="213"/>
      <c r="M11" s="213"/>
      <c r="N11" s="213"/>
      <c r="O11" s="213"/>
      <c r="P11" s="213"/>
      <c r="Q11" s="213"/>
      <c r="R11" s="213"/>
      <c r="S11" s="214"/>
    </row>
    <row r="12" spans="2:19" ht="134.44999999999999" customHeight="1">
      <c r="B12" s="207" t="s">
        <v>61</v>
      </c>
      <c r="C12" s="207"/>
      <c r="D12" s="208" t="s">
        <v>62</v>
      </c>
      <c r="E12" s="208"/>
      <c r="F12" s="208"/>
      <c r="G12" s="208"/>
      <c r="H12" s="208" t="s">
        <v>63</v>
      </c>
      <c r="I12" s="208"/>
      <c r="J12" s="208" t="s">
        <v>64</v>
      </c>
      <c r="K12" s="208"/>
      <c r="L12" s="208"/>
      <c r="M12" s="208"/>
      <c r="N12" s="208" t="s">
        <v>65</v>
      </c>
      <c r="O12" s="208"/>
      <c r="P12" s="208"/>
      <c r="Q12" s="208"/>
      <c r="R12" s="208"/>
      <c r="S12" s="208"/>
    </row>
    <row r="13" spans="2:19" ht="306" customHeight="1">
      <c r="B13" s="227" t="s">
        <v>66</v>
      </c>
      <c r="C13" s="228"/>
      <c r="D13" s="247" t="s">
        <v>67</v>
      </c>
      <c r="E13" s="247"/>
      <c r="F13" s="247"/>
      <c r="G13" s="247"/>
      <c r="H13" s="215" t="s">
        <v>68</v>
      </c>
      <c r="I13" s="215"/>
      <c r="J13" s="216"/>
      <c r="K13" s="216"/>
      <c r="L13" s="216"/>
      <c r="M13" s="216"/>
      <c r="N13" s="217" t="s">
        <v>69</v>
      </c>
      <c r="O13" s="217"/>
      <c r="P13" s="217"/>
      <c r="Q13" s="217"/>
      <c r="R13" s="217"/>
      <c r="S13" s="217"/>
    </row>
    <row r="14" spans="2:19" ht="291" customHeight="1">
      <c r="B14" s="229"/>
      <c r="C14" s="230"/>
      <c r="D14" s="218" t="s">
        <v>70</v>
      </c>
      <c r="E14" s="219"/>
      <c r="F14" s="219"/>
      <c r="G14" s="220"/>
      <c r="H14" s="221" t="s">
        <v>68</v>
      </c>
      <c r="I14" s="222"/>
      <c r="J14" s="223"/>
      <c r="K14" s="223"/>
      <c r="L14" s="223"/>
      <c r="M14" s="223"/>
      <c r="N14" s="224" t="s">
        <v>71</v>
      </c>
      <c r="O14" s="225"/>
      <c r="P14" s="225"/>
      <c r="Q14" s="225"/>
      <c r="R14" s="225"/>
      <c r="S14" s="226"/>
    </row>
    <row r="15" spans="2:19" ht="122.45" customHeight="1">
      <c r="B15" s="231"/>
      <c r="C15" s="232"/>
      <c r="D15" s="218" t="s">
        <v>72</v>
      </c>
      <c r="E15" s="219"/>
      <c r="F15" s="219"/>
      <c r="G15" s="220"/>
      <c r="H15" s="221" t="s">
        <v>68</v>
      </c>
      <c r="I15" s="222"/>
      <c r="J15" s="223"/>
      <c r="K15" s="223"/>
      <c r="L15" s="223"/>
      <c r="M15" s="223"/>
      <c r="N15" s="224" t="s">
        <v>73</v>
      </c>
      <c r="O15" s="225"/>
      <c r="P15" s="225"/>
      <c r="Q15" s="225"/>
      <c r="R15" s="225"/>
      <c r="S15" s="226"/>
    </row>
    <row r="16" spans="2:19" ht="96.6" customHeight="1">
      <c r="B16" s="239" t="s">
        <v>74</v>
      </c>
      <c r="C16" s="240"/>
      <c r="D16" s="241" t="s">
        <v>75</v>
      </c>
      <c r="E16" s="242"/>
      <c r="F16" s="242"/>
      <c r="G16" s="243"/>
      <c r="H16" s="221" t="s">
        <v>68</v>
      </c>
      <c r="I16" s="222"/>
      <c r="J16" s="223"/>
      <c r="K16" s="223"/>
      <c r="L16" s="223"/>
      <c r="M16" s="223"/>
      <c r="N16" s="224" t="s">
        <v>76</v>
      </c>
      <c r="O16" s="225"/>
      <c r="P16" s="225"/>
      <c r="Q16" s="225"/>
      <c r="R16" s="225"/>
      <c r="S16" s="226"/>
    </row>
    <row r="17" spans="2:33" ht="46.5" customHeight="1">
      <c r="B17" s="233" t="s">
        <v>77</v>
      </c>
      <c r="C17" s="234"/>
      <c r="D17" s="218" t="s">
        <v>78</v>
      </c>
      <c r="E17" s="219"/>
      <c r="F17" s="219"/>
      <c r="G17" s="220"/>
      <c r="H17" s="221" t="s">
        <v>68</v>
      </c>
      <c r="I17" s="222"/>
      <c r="J17" s="223"/>
      <c r="K17" s="223"/>
      <c r="L17" s="223"/>
      <c r="M17" s="223"/>
      <c r="N17" s="244" t="s">
        <v>79</v>
      </c>
      <c r="O17" s="245"/>
      <c r="P17" s="245"/>
      <c r="Q17" s="245"/>
      <c r="R17" s="245"/>
      <c r="S17" s="246"/>
    </row>
    <row r="18" spans="2:33" ht="53.1" customHeight="1">
      <c r="B18" s="235"/>
      <c r="C18" s="236"/>
      <c r="D18" s="218" t="s">
        <v>80</v>
      </c>
      <c r="E18" s="219"/>
      <c r="F18" s="219"/>
      <c r="G18" s="220"/>
      <c r="H18" s="221" t="s">
        <v>68</v>
      </c>
      <c r="I18" s="222"/>
      <c r="J18" s="223"/>
      <c r="K18" s="223"/>
      <c r="L18" s="223"/>
      <c r="M18" s="223"/>
      <c r="N18" s="224" t="s">
        <v>81</v>
      </c>
      <c r="O18" s="225"/>
      <c r="P18" s="225"/>
      <c r="Q18" s="225"/>
      <c r="R18" s="225"/>
      <c r="S18" s="226"/>
      <c r="T18" s="52"/>
    </row>
    <row r="19" spans="2:33" ht="123" customHeight="1">
      <c r="B19" s="235"/>
      <c r="C19" s="236"/>
      <c r="D19" s="218" t="s">
        <v>82</v>
      </c>
      <c r="E19" s="219"/>
      <c r="F19" s="219"/>
      <c r="G19" s="220"/>
      <c r="H19" s="221" t="s">
        <v>68</v>
      </c>
      <c r="I19" s="222"/>
      <c r="J19" s="223"/>
      <c r="K19" s="223"/>
      <c r="L19" s="223"/>
      <c r="M19" s="223"/>
      <c r="N19" s="224" t="s">
        <v>83</v>
      </c>
      <c r="O19" s="225"/>
      <c r="P19" s="225"/>
      <c r="Q19" s="225"/>
      <c r="R19" s="225"/>
      <c r="S19" s="226"/>
    </row>
    <row r="20" spans="2:33" ht="146.1" customHeight="1">
      <c r="B20" s="237"/>
      <c r="C20" s="238"/>
      <c r="D20" s="218" t="s">
        <v>84</v>
      </c>
      <c r="E20" s="219"/>
      <c r="F20" s="219"/>
      <c r="G20" s="220"/>
      <c r="H20" s="221" t="s">
        <v>68</v>
      </c>
      <c r="I20" s="222"/>
      <c r="J20" s="223"/>
      <c r="K20" s="223"/>
      <c r="L20" s="223"/>
      <c r="M20" s="223"/>
      <c r="N20" s="224" t="s">
        <v>85</v>
      </c>
      <c r="O20" s="225"/>
      <c r="P20" s="225"/>
      <c r="Q20" s="225"/>
      <c r="R20" s="225"/>
      <c r="S20" s="226"/>
    </row>
    <row r="21" spans="2:33" ht="126" customHeight="1">
      <c r="B21" s="233" t="s">
        <v>86</v>
      </c>
      <c r="C21" s="234"/>
      <c r="D21" s="218" t="s">
        <v>87</v>
      </c>
      <c r="E21" s="219"/>
      <c r="F21" s="219"/>
      <c r="G21" s="220"/>
      <c r="H21" s="221" t="s">
        <v>68</v>
      </c>
      <c r="I21" s="222"/>
      <c r="J21" s="223"/>
      <c r="K21" s="223"/>
      <c r="L21" s="223"/>
      <c r="M21" s="223"/>
      <c r="N21" s="224" t="s">
        <v>88</v>
      </c>
      <c r="O21" s="225"/>
      <c r="P21" s="225"/>
      <c r="Q21" s="225"/>
      <c r="R21" s="225"/>
      <c r="S21" s="226"/>
    </row>
    <row r="22" spans="2:33" ht="243.95" customHeight="1">
      <c r="B22" s="237"/>
      <c r="C22" s="238"/>
      <c r="D22" s="218" t="s">
        <v>89</v>
      </c>
      <c r="E22" s="219"/>
      <c r="F22" s="219"/>
      <c r="G22" s="220"/>
      <c r="H22" s="221" t="s">
        <v>68</v>
      </c>
      <c r="I22" s="222"/>
      <c r="J22" s="223"/>
      <c r="K22" s="223"/>
      <c r="L22" s="223"/>
      <c r="M22" s="223"/>
      <c r="N22" s="224" t="s">
        <v>90</v>
      </c>
      <c r="O22" s="225"/>
      <c r="P22" s="225"/>
      <c r="Q22" s="225"/>
      <c r="R22" s="225"/>
      <c r="S22" s="226"/>
    </row>
    <row r="23" spans="2:33" ht="96.95" customHeight="1">
      <c r="B23" s="233" t="s">
        <v>91</v>
      </c>
      <c r="C23" s="234"/>
      <c r="D23" s="218" t="s">
        <v>92</v>
      </c>
      <c r="E23" s="219"/>
      <c r="F23" s="219"/>
      <c r="G23" s="220"/>
      <c r="H23" s="221" t="s">
        <v>68</v>
      </c>
      <c r="I23" s="222"/>
      <c r="J23" s="223"/>
      <c r="K23" s="223"/>
      <c r="L23" s="223"/>
      <c r="M23" s="223"/>
      <c r="N23" s="224" t="s">
        <v>93</v>
      </c>
      <c r="O23" s="225"/>
      <c r="P23" s="225"/>
      <c r="Q23" s="225"/>
      <c r="R23" s="225"/>
      <c r="S23" s="226"/>
    </row>
    <row r="24" spans="2:33" ht="172.5" customHeight="1">
      <c r="B24" s="235"/>
      <c r="C24" s="236"/>
      <c r="D24" s="218" t="s">
        <v>94</v>
      </c>
      <c r="E24" s="219"/>
      <c r="F24" s="219"/>
      <c r="G24" s="220"/>
      <c r="H24" s="221" t="s">
        <v>68</v>
      </c>
      <c r="I24" s="222"/>
      <c r="J24" s="223"/>
      <c r="K24" s="223"/>
      <c r="L24" s="223"/>
      <c r="M24" s="223"/>
      <c r="N24" s="224" t="s">
        <v>95</v>
      </c>
      <c r="O24" s="225"/>
      <c r="P24" s="225"/>
      <c r="Q24" s="225"/>
      <c r="R24" s="225"/>
      <c r="S24" s="226"/>
    </row>
    <row r="25" spans="2:33" ht="90" customHeight="1">
      <c r="B25" s="237"/>
      <c r="C25" s="238"/>
      <c r="D25" s="218" t="s">
        <v>96</v>
      </c>
      <c r="E25" s="219"/>
      <c r="F25" s="219"/>
      <c r="G25" s="220"/>
      <c r="H25" s="221" t="s">
        <v>68</v>
      </c>
      <c r="I25" s="222"/>
      <c r="J25" s="223"/>
      <c r="K25" s="223"/>
      <c r="L25" s="223"/>
      <c r="M25" s="223"/>
      <c r="N25" s="224" t="s">
        <v>97</v>
      </c>
      <c r="O25" s="225"/>
      <c r="P25" s="225"/>
      <c r="Q25" s="225"/>
      <c r="R25" s="225"/>
      <c r="S25" s="226"/>
    </row>
    <row r="26" spans="2:33" ht="179.45" customHeight="1">
      <c r="B26" s="233" t="s">
        <v>98</v>
      </c>
      <c r="C26" s="234"/>
      <c r="D26" s="218" t="s">
        <v>99</v>
      </c>
      <c r="E26" s="219"/>
      <c r="F26" s="219"/>
      <c r="G26" s="220"/>
      <c r="H26" s="221" t="s">
        <v>68</v>
      </c>
      <c r="I26" s="222"/>
      <c r="J26" s="223"/>
      <c r="K26" s="223"/>
      <c r="L26" s="223"/>
      <c r="M26" s="223"/>
      <c r="N26" s="224" t="s">
        <v>100</v>
      </c>
      <c r="O26" s="225"/>
      <c r="P26" s="225"/>
      <c r="Q26" s="225"/>
      <c r="R26" s="225"/>
      <c r="S26" s="226"/>
    </row>
    <row r="27" spans="2:33" ht="174.6" customHeight="1">
      <c r="B27" s="237"/>
      <c r="C27" s="238"/>
      <c r="D27" s="218" t="s">
        <v>101</v>
      </c>
      <c r="E27" s="219"/>
      <c r="F27" s="219"/>
      <c r="G27" s="220"/>
      <c r="H27" s="221" t="s">
        <v>68</v>
      </c>
      <c r="I27" s="222"/>
      <c r="J27" s="223"/>
      <c r="K27" s="223"/>
      <c r="L27" s="223"/>
      <c r="M27" s="223"/>
      <c r="N27" s="224" t="s">
        <v>102</v>
      </c>
      <c r="O27" s="225"/>
      <c r="P27" s="225"/>
      <c r="Q27" s="225"/>
      <c r="R27" s="225"/>
      <c r="S27" s="226"/>
    </row>
    <row r="28" spans="2:33" ht="99" customHeight="1">
      <c r="B28" s="239" t="s">
        <v>103</v>
      </c>
      <c r="C28" s="240"/>
      <c r="D28" s="218" t="s">
        <v>104</v>
      </c>
      <c r="E28" s="219"/>
      <c r="F28" s="219"/>
      <c r="G28" s="220"/>
      <c r="H28" s="221" t="s">
        <v>105</v>
      </c>
      <c r="I28" s="222"/>
      <c r="J28" s="248"/>
      <c r="K28" s="248"/>
      <c r="L28" s="248"/>
      <c r="M28" s="248"/>
      <c r="N28" s="224" t="s">
        <v>106</v>
      </c>
      <c r="O28" s="225"/>
      <c r="P28" s="225"/>
      <c r="Q28" s="225"/>
      <c r="R28" s="225"/>
      <c r="S28" s="226"/>
    </row>
    <row r="29" spans="2:33" ht="225.95" customHeight="1" thickBot="1">
      <c r="B29" s="239" t="s">
        <v>107</v>
      </c>
      <c r="C29" s="240"/>
      <c r="D29" s="218" t="s">
        <v>108</v>
      </c>
      <c r="E29" s="219"/>
      <c r="F29" s="219"/>
      <c r="G29" s="220"/>
      <c r="H29" s="221" t="s">
        <v>68</v>
      </c>
      <c r="I29" s="222"/>
      <c r="J29" s="223"/>
      <c r="K29" s="223"/>
      <c r="L29" s="223"/>
      <c r="M29" s="223"/>
      <c r="N29" s="224" t="s">
        <v>109</v>
      </c>
      <c r="O29" s="225"/>
      <c r="P29" s="225"/>
      <c r="Q29" s="225"/>
      <c r="R29" s="225"/>
      <c r="S29" s="226"/>
    </row>
    <row r="30" spans="2:33" ht="195" customHeight="1">
      <c r="B30" s="233" t="s">
        <v>110</v>
      </c>
      <c r="C30" s="234"/>
      <c r="D30" s="218" t="s">
        <v>111</v>
      </c>
      <c r="E30" s="219"/>
      <c r="F30" s="219"/>
      <c r="G30" s="220"/>
      <c r="H30" s="221" t="s">
        <v>68</v>
      </c>
      <c r="I30" s="222"/>
      <c r="J30" s="223"/>
      <c r="K30" s="223"/>
      <c r="L30" s="223"/>
      <c r="M30" s="223"/>
      <c r="N30" s="224" t="s">
        <v>112</v>
      </c>
      <c r="O30" s="225"/>
      <c r="P30" s="225"/>
      <c r="Q30" s="225"/>
      <c r="R30" s="225"/>
      <c r="S30" s="226"/>
      <c r="AB30" s="249"/>
      <c r="AC30" s="250"/>
      <c r="AD30" s="250"/>
      <c r="AE30" s="250"/>
      <c r="AF30" s="250"/>
      <c r="AG30" s="251"/>
    </row>
    <row r="31" spans="2:33" ht="126.95" customHeight="1">
      <c r="B31" s="237"/>
      <c r="C31" s="238"/>
      <c r="D31" s="218" t="s">
        <v>113</v>
      </c>
      <c r="E31" s="219"/>
      <c r="F31" s="219"/>
      <c r="G31" s="220"/>
      <c r="H31" s="215" t="s">
        <v>105</v>
      </c>
      <c r="I31" s="222"/>
      <c r="J31" s="223"/>
      <c r="K31" s="223"/>
      <c r="L31" s="223"/>
      <c r="M31" s="223"/>
      <c r="N31" s="224" t="s">
        <v>114</v>
      </c>
      <c r="O31" s="225"/>
      <c r="P31" s="225"/>
      <c r="Q31" s="225"/>
      <c r="R31" s="225"/>
      <c r="S31" s="226"/>
    </row>
    <row r="32" spans="2:33" ht="91.5" customHeight="1">
      <c r="B32" s="239" t="s">
        <v>115</v>
      </c>
      <c r="C32" s="240"/>
      <c r="D32" s="218" t="s">
        <v>116</v>
      </c>
      <c r="E32" s="219"/>
      <c r="F32" s="219"/>
      <c r="G32" s="220"/>
      <c r="H32" s="215" t="s">
        <v>105</v>
      </c>
      <c r="I32" s="222"/>
      <c r="J32" s="223"/>
      <c r="K32" s="223"/>
      <c r="L32" s="223"/>
      <c r="M32" s="223"/>
      <c r="N32" s="224" t="s">
        <v>117</v>
      </c>
      <c r="O32" s="225"/>
      <c r="P32" s="225"/>
      <c r="Q32" s="225"/>
      <c r="R32" s="225"/>
      <c r="S32" s="226"/>
    </row>
    <row r="33" spans="2:19">
      <c r="B33" s="51"/>
      <c r="C33" s="51"/>
      <c r="D33" s="51"/>
      <c r="E33" s="51"/>
      <c r="F33" s="51"/>
      <c r="G33" s="51"/>
      <c r="H33" s="51"/>
      <c r="I33" s="51"/>
      <c r="J33" s="51"/>
      <c r="N33" s="1"/>
      <c r="O33" s="1"/>
      <c r="P33" s="1"/>
      <c r="Q33" s="1"/>
      <c r="R33" s="1"/>
      <c r="S33" s="1"/>
    </row>
    <row r="34" spans="2:19">
      <c r="B34" s="13" t="s">
        <v>68</v>
      </c>
      <c r="C34" s="51"/>
      <c r="D34" s="51"/>
      <c r="E34" s="51"/>
      <c r="F34" s="51"/>
      <c r="G34" s="51"/>
      <c r="H34" s="51"/>
      <c r="I34" s="51"/>
      <c r="J34" s="51"/>
      <c r="N34" s="1"/>
      <c r="O34" s="1"/>
      <c r="P34" s="1"/>
      <c r="Q34" s="1"/>
      <c r="R34" s="1"/>
      <c r="S34" s="1"/>
    </row>
    <row r="35" spans="2:19">
      <c r="B35" s="13" t="s">
        <v>105</v>
      </c>
      <c r="C35" s="51"/>
      <c r="D35" s="51"/>
      <c r="E35" s="51"/>
      <c r="F35" s="51"/>
      <c r="G35" s="51"/>
      <c r="H35" s="51"/>
      <c r="I35" s="51"/>
      <c r="J35" s="51"/>
      <c r="N35" s="1"/>
      <c r="O35" s="1"/>
      <c r="P35" s="1"/>
      <c r="Q35" s="1"/>
      <c r="R35" s="1"/>
      <c r="S35" s="1"/>
    </row>
    <row r="36" spans="2:19">
      <c r="B36" s="13" t="s">
        <v>118</v>
      </c>
      <c r="C36" s="51"/>
      <c r="D36" s="51"/>
      <c r="E36" s="51"/>
      <c r="F36" s="51"/>
      <c r="G36" s="51"/>
      <c r="H36" s="51"/>
      <c r="I36" s="51"/>
      <c r="J36" s="51"/>
      <c r="N36" s="1"/>
      <c r="O36" s="1"/>
      <c r="P36" s="1"/>
      <c r="Q36" s="1"/>
      <c r="R36" s="1"/>
      <c r="S36" s="1"/>
    </row>
    <row r="37" spans="2:19">
      <c r="B37" s="51"/>
      <c r="C37" s="51"/>
      <c r="D37" s="51"/>
      <c r="E37" s="51"/>
      <c r="F37" s="51"/>
      <c r="G37" s="51"/>
      <c r="H37" s="51"/>
      <c r="I37" s="51"/>
      <c r="J37" s="51"/>
      <c r="N37" s="1"/>
      <c r="O37" s="1"/>
      <c r="P37" s="1"/>
      <c r="Q37" s="1"/>
      <c r="R37" s="1"/>
      <c r="S37" s="1"/>
    </row>
    <row r="38" spans="2:19">
      <c r="B38" s="51"/>
      <c r="C38" s="51"/>
      <c r="D38" s="51"/>
      <c r="E38" s="51"/>
      <c r="F38" s="51"/>
      <c r="G38" s="51"/>
      <c r="H38" s="51"/>
      <c r="I38" s="51"/>
      <c r="J38" s="51"/>
    </row>
  </sheetData>
  <sheetProtection algorithmName="SHA-512" hashValue="Xm9bbkn2hRCO/jcoYCbeXO2ZYpS8BDsCCF3pLLPjpepa7ID0Qpe9QT+7RZ9FlyQeL1qe0wGkVI6W1s03AeLHsA==" saltValue="hEUQYANXl6cYHMZ+huasFg==" spinCount="100000" sheet="1" objects="1" scenarios="1"/>
  <mergeCells count="100">
    <mergeCell ref="H32:I32"/>
    <mergeCell ref="B32:C32"/>
    <mergeCell ref="D32:G32"/>
    <mergeCell ref="J32:M32"/>
    <mergeCell ref="N32:S32"/>
    <mergeCell ref="N31:S31"/>
    <mergeCell ref="AB30:AG30"/>
    <mergeCell ref="B29:C29"/>
    <mergeCell ref="D29:G29"/>
    <mergeCell ref="H29:I29"/>
    <mergeCell ref="J29:M29"/>
    <mergeCell ref="N29:S29"/>
    <mergeCell ref="D30:G30"/>
    <mergeCell ref="H30:I30"/>
    <mergeCell ref="J30:M30"/>
    <mergeCell ref="N30:S30"/>
    <mergeCell ref="B26:C27"/>
    <mergeCell ref="B30:C31"/>
    <mergeCell ref="D31:G31"/>
    <mergeCell ref="H31:I31"/>
    <mergeCell ref="J31:M31"/>
    <mergeCell ref="D26:G26"/>
    <mergeCell ref="H26:I26"/>
    <mergeCell ref="J26:M26"/>
    <mergeCell ref="B28:C28"/>
    <mergeCell ref="D28:G28"/>
    <mergeCell ref="H28:I28"/>
    <mergeCell ref="J28:M28"/>
    <mergeCell ref="N28:S28"/>
    <mergeCell ref="N24:S24"/>
    <mergeCell ref="D25:G25"/>
    <mergeCell ref="H25:I25"/>
    <mergeCell ref="J25:M25"/>
    <mergeCell ref="N25:S25"/>
    <mergeCell ref="N26:S26"/>
    <mergeCell ref="D27:G27"/>
    <mergeCell ref="H27:I27"/>
    <mergeCell ref="J27:M27"/>
    <mergeCell ref="N27:S27"/>
    <mergeCell ref="N22:S22"/>
    <mergeCell ref="D23:G23"/>
    <mergeCell ref="H23:I23"/>
    <mergeCell ref="J23:M23"/>
    <mergeCell ref="N23:S23"/>
    <mergeCell ref="B21:C22"/>
    <mergeCell ref="B23:C25"/>
    <mergeCell ref="D22:G22"/>
    <mergeCell ref="H22:I22"/>
    <mergeCell ref="J22:M22"/>
    <mergeCell ref="D24:G24"/>
    <mergeCell ref="H24:I24"/>
    <mergeCell ref="J24:M24"/>
    <mergeCell ref="H21:I21"/>
    <mergeCell ref="D21:G21"/>
    <mergeCell ref="J21:M21"/>
    <mergeCell ref="N21:S21"/>
    <mergeCell ref="D19:G19"/>
    <mergeCell ref="H19:I19"/>
    <mergeCell ref="J19:M19"/>
    <mergeCell ref="N19:S19"/>
    <mergeCell ref="D20:G20"/>
    <mergeCell ref="H20:I20"/>
    <mergeCell ref="J20:M20"/>
    <mergeCell ref="N20:S20"/>
    <mergeCell ref="B13:C15"/>
    <mergeCell ref="B17:C20"/>
    <mergeCell ref="D18:G18"/>
    <mergeCell ref="J17:M17"/>
    <mergeCell ref="N18:S18"/>
    <mergeCell ref="B16:C16"/>
    <mergeCell ref="D16:G16"/>
    <mergeCell ref="H16:I16"/>
    <mergeCell ref="J16:M16"/>
    <mergeCell ref="N16:S16"/>
    <mergeCell ref="D17:G17"/>
    <mergeCell ref="H17:I17"/>
    <mergeCell ref="N17:S17"/>
    <mergeCell ref="H18:I18"/>
    <mergeCell ref="J18:M18"/>
    <mergeCell ref="D13:G13"/>
    <mergeCell ref="H13:I13"/>
    <mergeCell ref="J13:M13"/>
    <mergeCell ref="N13:S13"/>
    <mergeCell ref="D15:G15"/>
    <mergeCell ref="H15:I15"/>
    <mergeCell ref="J15:M15"/>
    <mergeCell ref="N15:S15"/>
    <mergeCell ref="D14:G14"/>
    <mergeCell ref="H14:I14"/>
    <mergeCell ref="J14:M14"/>
    <mergeCell ref="N14:S14"/>
    <mergeCell ref="B2:Q2"/>
    <mergeCell ref="B9:D9"/>
    <mergeCell ref="B12:C12"/>
    <mergeCell ref="D12:G12"/>
    <mergeCell ref="H12:I12"/>
    <mergeCell ref="J12:M12"/>
    <mergeCell ref="N12:S12"/>
    <mergeCell ref="B10:S10"/>
    <mergeCell ref="B11:S11"/>
  </mergeCells>
  <dataValidations count="1">
    <dataValidation type="list" allowBlank="1" showInputMessage="1" showErrorMessage="1" sqref="H13:I32" xr:uid="{6F02EE5A-C2A2-44F5-B56C-2558B6CCD822}">
      <formula1>$B$34:$B$36</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S26"/>
  <sheetViews>
    <sheetView showGridLines="0" showRowColHeaders="0" zoomScale="70" zoomScaleNormal="70" workbookViewId="0">
      <selection activeCell="U5" sqref="U5"/>
    </sheetView>
  </sheetViews>
  <sheetFormatPr defaultColWidth="11.42578125" defaultRowHeight="14.45"/>
  <cols>
    <col min="1" max="1" width="3" customWidth="1"/>
    <col min="6" max="6" width="14.5703125" customWidth="1"/>
    <col min="7" max="7" width="16.7109375" bestFit="1" customWidth="1"/>
    <col min="10" max="10" width="6.140625" customWidth="1"/>
    <col min="11" max="11" width="13.85546875" customWidth="1"/>
    <col min="18" max="18" width="16.140625" customWidth="1"/>
    <col min="19" max="19" width="15.28515625" customWidth="1"/>
  </cols>
  <sheetData>
    <row r="1" spans="2:19" ht="10.5" customHeight="1"/>
    <row r="2" spans="2:19" ht="143.1" customHeight="1">
      <c r="B2" s="111"/>
      <c r="C2" s="112"/>
      <c r="D2" s="112"/>
      <c r="E2" s="112"/>
      <c r="F2" s="112"/>
      <c r="G2" s="112"/>
      <c r="H2" s="112"/>
      <c r="I2" s="112"/>
      <c r="J2" s="112"/>
      <c r="K2" s="112"/>
      <c r="L2" s="112"/>
      <c r="M2" s="112"/>
      <c r="N2" s="112"/>
      <c r="O2" s="112"/>
      <c r="P2" s="112"/>
      <c r="Q2" s="112"/>
      <c r="R2" s="30"/>
      <c r="S2" s="30"/>
    </row>
    <row r="3" spans="2:19" ht="3.95" customHeight="1">
      <c r="B3" s="32"/>
      <c r="C3" s="32"/>
      <c r="D3" s="32"/>
      <c r="E3" s="32"/>
      <c r="F3" s="32"/>
      <c r="G3" s="32"/>
      <c r="H3" s="32"/>
      <c r="I3" s="32"/>
      <c r="J3" s="32"/>
      <c r="K3" s="32"/>
      <c r="L3" s="32"/>
      <c r="M3" s="32"/>
      <c r="N3" s="32"/>
      <c r="O3" s="32"/>
      <c r="P3" s="32"/>
      <c r="Q3" s="32"/>
      <c r="R3" s="32"/>
      <c r="S3" s="32"/>
    </row>
    <row r="4" spans="2:19" ht="36.950000000000003" customHeight="1"/>
    <row r="5" spans="2:19" ht="24" customHeight="1">
      <c r="S5" s="33"/>
    </row>
    <row r="6" spans="2:19" ht="3.95" customHeight="1">
      <c r="B6" s="32"/>
      <c r="C6" s="32"/>
      <c r="D6" s="32"/>
      <c r="E6" s="32"/>
      <c r="F6" s="32"/>
      <c r="G6" s="32"/>
      <c r="H6" s="32"/>
      <c r="I6" s="32"/>
      <c r="J6" s="32"/>
      <c r="K6" s="32"/>
      <c r="L6" s="32"/>
      <c r="M6" s="32"/>
      <c r="N6" s="32"/>
      <c r="O6" s="32"/>
      <c r="P6" s="32"/>
      <c r="Q6" s="32"/>
      <c r="R6" s="32"/>
      <c r="S6" s="32"/>
    </row>
    <row r="7" spans="2:19" ht="3.6" customHeight="1"/>
    <row r="8" spans="2:19" ht="15" thickBot="1"/>
    <row r="9" spans="2:19" ht="59.1" customHeight="1" thickTop="1">
      <c r="B9" s="260" t="s">
        <v>119</v>
      </c>
      <c r="C9" s="261"/>
      <c r="D9" s="262" t="s">
        <v>120</v>
      </c>
      <c r="E9" s="262"/>
      <c r="F9" s="44" t="s">
        <v>118</v>
      </c>
      <c r="G9" s="44" t="s">
        <v>68</v>
      </c>
      <c r="H9" s="45" t="s">
        <v>105</v>
      </c>
      <c r="I9" s="263" t="s">
        <v>121</v>
      </c>
      <c r="J9" s="264"/>
      <c r="K9" s="265" t="s">
        <v>122</v>
      </c>
      <c r="L9" s="266"/>
      <c r="M9" s="267" t="s">
        <v>123</v>
      </c>
      <c r="N9" s="268"/>
      <c r="O9" s="268"/>
      <c r="P9" s="269" t="str">
        <f>+IF(M10="certifica", "Felicitaciones al CPHS por el compromiso y dedicación frente a los temas normativos y de mejora continua de SST.
Vamos por el siguiente nivel de certificación !!.","Recuerden que pueden optar por una 2da oportunidad, cumpliendo el 100% del plan de acción que deben elaborar con las brechas obtenidas.                              
Plazo máximo: 3 meses para hacerlo llegar al auditor con el 100% de cumplimiento.")</f>
        <v>Recuerden que pueden optar por una 2da oportunidad, cumpliendo el 100% del plan de acción que deben elaborar con las brechas obtenidas.                              
Plazo máximo: 3 meses para hacerlo llegar al auditor con el 100% de cumplimiento.</v>
      </c>
      <c r="Q9" s="270"/>
      <c r="R9" s="270"/>
      <c r="S9" s="271"/>
    </row>
    <row r="10" spans="2:19" ht="65.099999999999994" customHeight="1" thickBot="1">
      <c r="B10" s="275" t="s">
        <v>124</v>
      </c>
      <c r="C10" s="276"/>
      <c r="D10" s="277">
        <f>F24</f>
        <v>20</v>
      </c>
      <c r="E10" s="277"/>
      <c r="F10" s="24">
        <f>G24</f>
        <v>0</v>
      </c>
      <c r="G10" s="24">
        <f>H24</f>
        <v>17</v>
      </c>
      <c r="H10" s="46">
        <f>I24</f>
        <v>3</v>
      </c>
      <c r="I10" s="278">
        <f>(G10*100)/(G10+H10)</f>
        <v>85</v>
      </c>
      <c r="J10" s="279"/>
      <c r="K10" s="280">
        <v>90</v>
      </c>
      <c r="L10" s="281"/>
      <c r="M10" s="282" t="str">
        <f>IF(I10&gt;=90,"CERTIFICA","NO CERTIFICA")</f>
        <v>NO CERTIFICA</v>
      </c>
      <c r="N10" s="283"/>
      <c r="O10" s="283"/>
      <c r="P10" s="272"/>
      <c r="Q10" s="273"/>
      <c r="R10" s="273"/>
      <c r="S10" s="274"/>
    </row>
    <row r="11" spans="2:19" ht="15" thickTop="1">
      <c r="J11" s="11"/>
      <c r="K11" s="11"/>
      <c r="L11" s="11"/>
    </row>
    <row r="12" spans="2:19" ht="3.95" customHeight="1">
      <c r="J12" s="11"/>
      <c r="K12" s="11"/>
      <c r="L12" s="11"/>
    </row>
    <row r="13" spans="2:19" ht="65.099999999999994" customHeight="1">
      <c r="B13" s="257" t="s">
        <v>125</v>
      </c>
      <c r="C13" s="257"/>
      <c r="D13" s="257"/>
      <c r="E13" s="257"/>
      <c r="F13" s="44" t="s">
        <v>126</v>
      </c>
      <c r="G13" s="44" t="s">
        <v>118</v>
      </c>
      <c r="H13" s="44" t="s">
        <v>68</v>
      </c>
      <c r="I13" s="44" t="s">
        <v>105</v>
      </c>
      <c r="J13" s="258" t="s">
        <v>127</v>
      </c>
      <c r="K13" s="259"/>
      <c r="L13" s="11"/>
    </row>
    <row r="14" spans="2:19" ht="29.1" customHeight="1">
      <c r="B14" s="247" t="s">
        <v>128</v>
      </c>
      <c r="C14" s="247"/>
      <c r="D14" s="247"/>
      <c r="E14" s="247"/>
      <c r="F14" s="16">
        <f>3-G14</f>
        <v>3</v>
      </c>
      <c r="G14" s="17">
        <f>COUNTIF('2.- PAUTA DE EVALUACIÓN'!$H$13:$H$15,G13)</f>
        <v>0</v>
      </c>
      <c r="H14" s="17">
        <f>COUNTIF('2.- PAUTA DE EVALUACIÓN'!$H$13:$H$15,H13)</f>
        <v>3</v>
      </c>
      <c r="I14" s="17">
        <f>COUNTIF('2.- PAUTA DE EVALUACIÓN'!$H$13:$H$15,I13)</f>
        <v>0</v>
      </c>
      <c r="J14" s="255">
        <f t="shared" ref="J14:J20" si="0">+H14/F14</f>
        <v>1</v>
      </c>
      <c r="K14" s="256"/>
      <c r="L14" s="11"/>
    </row>
    <row r="15" spans="2:19" ht="25.5" customHeight="1">
      <c r="B15" s="247" t="s">
        <v>74</v>
      </c>
      <c r="C15" s="247"/>
      <c r="D15" s="247"/>
      <c r="E15" s="247"/>
      <c r="F15" s="16">
        <f>1-G15</f>
        <v>1</v>
      </c>
      <c r="G15" s="17">
        <f>COUNTIF('2.- PAUTA DE EVALUACIÓN'!$H$16:$H$16,G13)</f>
        <v>0</v>
      </c>
      <c r="H15" s="17">
        <f>COUNTIF('2.- PAUTA DE EVALUACIÓN'!$H$16:$H$16,H13)</f>
        <v>1</v>
      </c>
      <c r="I15" s="17">
        <f>COUNTIF('2.- PAUTA DE EVALUACIÓN'!$H$16:$H$16,I13)</f>
        <v>0</v>
      </c>
      <c r="J15" s="255">
        <f t="shared" si="0"/>
        <v>1</v>
      </c>
      <c r="K15" s="256"/>
      <c r="L15" s="11"/>
    </row>
    <row r="16" spans="2:19" ht="25.5" customHeight="1">
      <c r="B16" s="247" t="s">
        <v>77</v>
      </c>
      <c r="C16" s="247"/>
      <c r="D16" s="247"/>
      <c r="E16" s="247"/>
      <c r="F16" s="16">
        <f>4-G16</f>
        <v>4</v>
      </c>
      <c r="G16" s="17">
        <f>COUNTIF('2.- PAUTA DE EVALUACIÓN'!$H$17:$H$20,G13)</f>
        <v>0</v>
      </c>
      <c r="H16" s="17">
        <f>COUNTIF('2.- PAUTA DE EVALUACIÓN'!$H$17:$H$20,H13)</f>
        <v>4</v>
      </c>
      <c r="I16" s="17">
        <f>COUNTIF('2.- PAUTA DE EVALUACIÓN'!$H$17:$H$20,I13)</f>
        <v>0</v>
      </c>
      <c r="J16" s="255">
        <f t="shared" si="0"/>
        <v>1</v>
      </c>
      <c r="K16" s="256"/>
      <c r="L16" s="11"/>
    </row>
    <row r="17" spans="2:12" ht="25.5" customHeight="1">
      <c r="B17" s="247" t="s">
        <v>86</v>
      </c>
      <c r="C17" s="247"/>
      <c r="D17" s="247"/>
      <c r="E17" s="247"/>
      <c r="F17" s="16">
        <f>2-G17</f>
        <v>2</v>
      </c>
      <c r="G17" s="17">
        <f>COUNTIF('2.- PAUTA DE EVALUACIÓN'!$H$21:$H$22,G13)</f>
        <v>0</v>
      </c>
      <c r="H17" s="17">
        <f>COUNTIF('2.- PAUTA DE EVALUACIÓN'!$H$21:$H$22,H13)</f>
        <v>2</v>
      </c>
      <c r="I17" s="17">
        <f>COUNTIF('2.- PAUTA DE EVALUACIÓN'!$H$21:$H$22,I13)</f>
        <v>0</v>
      </c>
      <c r="J17" s="255">
        <f t="shared" si="0"/>
        <v>1</v>
      </c>
      <c r="K17" s="256"/>
      <c r="L17" s="11"/>
    </row>
    <row r="18" spans="2:12" ht="25.5" customHeight="1">
      <c r="B18" s="247" t="s">
        <v>129</v>
      </c>
      <c r="C18" s="247"/>
      <c r="D18" s="247"/>
      <c r="E18" s="247"/>
      <c r="F18" s="16">
        <f>3-G18</f>
        <v>3</v>
      </c>
      <c r="G18" s="17">
        <f>COUNTIF('2.- PAUTA DE EVALUACIÓN'!$H$23:$H$25,G13)</f>
        <v>0</v>
      </c>
      <c r="H18" s="17">
        <f>COUNTIF('2.- PAUTA DE EVALUACIÓN'!$H$23:$H$25,H13)</f>
        <v>3</v>
      </c>
      <c r="I18" s="17">
        <f>COUNTIF('2.- PAUTA DE EVALUACIÓN'!$H$23:$H$25,I13)</f>
        <v>0</v>
      </c>
      <c r="J18" s="255">
        <f t="shared" si="0"/>
        <v>1</v>
      </c>
      <c r="K18" s="256"/>
      <c r="L18" s="11"/>
    </row>
    <row r="19" spans="2:12" ht="30.95" customHeight="1">
      <c r="B19" s="247" t="s">
        <v>98</v>
      </c>
      <c r="C19" s="247"/>
      <c r="D19" s="247"/>
      <c r="E19" s="247"/>
      <c r="F19" s="16">
        <f>2-G19</f>
        <v>2</v>
      </c>
      <c r="G19" s="17">
        <f>COUNTIF('2.- PAUTA DE EVALUACIÓN'!$H$26:$H$27,G13)</f>
        <v>0</v>
      </c>
      <c r="H19" s="17">
        <f>COUNTIF('2.- PAUTA DE EVALUACIÓN'!$H$26:$H$27,H13)</f>
        <v>2</v>
      </c>
      <c r="I19" s="17">
        <f>COUNTIF('2.- PAUTA DE EVALUACIÓN'!$H$26:$H$27,I13)</f>
        <v>0</v>
      </c>
      <c r="J19" s="255">
        <f t="shared" si="0"/>
        <v>1</v>
      </c>
      <c r="K19" s="256"/>
      <c r="L19" s="11"/>
    </row>
    <row r="20" spans="2:12" ht="30.95" customHeight="1">
      <c r="B20" s="247" t="s">
        <v>103</v>
      </c>
      <c r="C20" s="247"/>
      <c r="D20" s="247"/>
      <c r="E20" s="247"/>
      <c r="F20" s="16">
        <f>1-G20</f>
        <v>1</v>
      </c>
      <c r="G20" s="17">
        <f>COUNTIF('2.- PAUTA DE EVALUACIÓN'!$H$28:$H$28,G13)</f>
        <v>0</v>
      </c>
      <c r="H20" s="17">
        <f>COUNTIF('2.- PAUTA DE EVALUACIÓN'!$H$28:$H$28,H13)</f>
        <v>0</v>
      </c>
      <c r="I20" s="17">
        <f>COUNTIF('2.- PAUTA DE EVALUACIÓN'!$H$28:$H$28,I13)</f>
        <v>1</v>
      </c>
      <c r="J20" s="255">
        <f t="shared" si="0"/>
        <v>0</v>
      </c>
      <c r="K20" s="256"/>
      <c r="L20" s="11"/>
    </row>
    <row r="21" spans="2:12" ht="30.95" customHeight="1">
      <c r="B21" s="247" t="s">
        <v>107</v>
      </c>
      <c r="C21" s="247"/>
      <c r="D21" s="247"/>
      <c r="E21" s="247"/>
      <c r="F21" s="16">
        <f>1-G20</f>
        <v>1</v>
      </c>
      <c r="G21" s="17">
        <f>COUNTIF('2.- PAUTA DE EVALUACIÓN'!$H$29:$H$29,G13)</f>
        <v>0</v>
      </c>
      <c r="H21" s="17">
        <f>COUNTIF('2.- PAUTA DE EVALUACIÓN'!$H$29:$H$29,H13)</f>
        <v>1</v>
      </c>
      <c r="I21" s="17">
        <f>COUNTIF('2.- PAUTA DE EVALUACIÓN'!$H$29:$H$29,I13)</f>
        <v>0</v>
      </c>
      <c r="J21" s="255">
        <f t="shared" ref="J21" si="1">+H21/F21</f>
        <v>1</v>
      </c>
      <c r="K21" s="256"/>
      <c r="L21" s="11"/>
    </row>
    <row r="22" spans="2:12" ht="30.95" customHeight="1">
      <c r="B22" s="247" t="s">
        <v>110</v>
      </c>
      <c r="C22" s="247"/>
      <c r="D22" s="247"/>
      <c r="E22" s="247"/>
      <c r="F22" s="16">
        <f>2-G22</f>
        <v>2</v>
      </c>
      <c r="G22" s="17">
        <f>COUNTIF('2.- PAUTA DE EVALUACIÓN'!$H$30:$H$31,G13)</f>
        <v>0</v>
      </c>
      <c r="H22" s="17">
        <f>COUNTIF('2.- PAUTA DE EVALUACIÓN'!$H$30:$H$31,H13)</f>
        <v>1</v>
      </c>
      <c r="I22" s="17">
        <f>COUNTIF('2.- PAUTA DE EVALUACIÓN'!$H$30:$H$31,I13)</f>
        <v>1</v>
      </c>
      <c r="J22" s="255">
        <f t="shared" ref="J22" si="2">+H22/F22</f>
        <v>0.5</v>
      </c>
      <c r="K22" s="256"/>
      <c r="L22" s="11"/>
    </row>
    <row r="23" spans="2:12" ht="30.95" customHeight="1">
      <c r="B23" s="247" t="s">
        <v>115</v>
      </c>
      <c r="C23" s="247"/>
      <c r="D23" s="247"/>
      <c r="E23" s="247"/>
      <c r="F23" s="16">
        <f>1-G23</f>
        <v>1</v>
      </c>
      <c r="G23" s="17">
        <f>COUNTIF('2.- PAUTA DE EVALUACIÓN'!$H$32:$H$32,G13)</f>
        <v>0</v>
      </c>
      <c r="H23" s="17">
        <f>COUNTIF('2.- PAUTA DE EVALUACIÓN'!$H$32:$H$32,H13)</f>
        <v>0</v>
      </c>
      <c r="I23" s="17">
        <f>COUNTIF('2.- PAUTA DE EVALUACIÓN'!$H$32:$H$32,I13)</f>
        <v>1</v>
      </c>
      <c r="J23" s="255">
        <f t="shared" ref="J23" si="3">+H23/F23</f>
        <v>0</v>
      </c>
      <c r="K23" s="256"/>
      <c r="L23" s="11"/>
    </row>
    <row r="24" spans="2:12" ht="26.45" customHeight="1">
      <c r="B24" s="252" t="s">
        <v>130</v>
      </c>
      <c r="C24" s="253"/>
      <c r="D24" s="253"/>
      <c r="E24" s="254"/>
      <c r="F24" s="27">
        <f>SUM(F14:F23)</f>
        <v>20</v>
      </c>
      <c r="G24" s="27">
        <f>SUM(G14:G23)</f>
        <v>0</v>
      </c>
      <c r="H24" s="27">
        <f>SUM(H14:H23)</f>
        <v>17</v>
      </c>
      <c r="I24" s="28">
        <f>SUM(I14:I23)</f>
        <v>3</v>
      </c>
      <c r="K24" s="11"/>
      <c r="L24" s="11"/>
    </row>
    <row r="25" spans="2:12">
      <c r="J25" s="11"/>
      <c r="K25" s="11"/>
      <c r="L25" s="11"/>
    </row>
    <row r="26" spans="2:12">
      <c r="J26" s="11"/>
      <c r="K26" s="11"/>
      <c r="L26" s="11"/>
    </row>
  </sheetData>
  <sheetProtection algorithmName="SHA-512" hashValue="ouFIxmEIM6vn8UShHFJ6NXKi22b5h8fyJyxq5dO54qfdc2rzcnsdlVi+eD4pFx4nouyyJztHhEltQEtqEGazJw==" saltValue="FXwi8Qm4TRPd6SNmUATQQQ==" spinCount="100000" sheet="1" objects="1" scenarios="1"/>
  <mergeCells count="35">
    <mergeCell ref="B2:Q2"/>
    <mergeCell ref="B9:C9"/>
    <mergeCell ref="D9:E9"/>
    <mergeCell ref="I9:J9"/>
    <mergeCell ref="K9:L9"/>
    <mergeCell ref="M9:O9"/>
    <mergeCell ref="P9:S10"/>
    <mergeCell ref="B10:C10"/>
    <mergeCell ref="D10:E10"/>
    <mergeCell ref="I10:J10"/>
    <mergeCell ref="K10:L10"/>
    <mergeCell ref="M10:O10"/>
    <mergeCell ref="B13:E13"/>
    <mergeCell ref="J13:K13"/>
    <mergeCell ref="B14:E14"/>
    <mergeCell ref="J14:K14"/>
    <mergeCell ref="J15:K15"/>
    <mergeCell ref="J16:K16"/>
    <mergeCell ref="B15:E15"/>
    <mergeCell ref="J17:K17"/>
    <mergeCell ref="B16:E16"/>
    <mergeCell ref="J18:K18"/>
    <mergeCell ref="B24:E24"/>
    <mergeCell ref="B19:E19"/>
    <mergeCell ref="J19:K19"/>
    <mergeCell ref="B17:E17"/>
    <mergeCell ref="J20:K20"/>
    <mergeCell ref="B23:E23"/>
    <mergeCell ref="J23:K23"/>
    <mergeCell ref="B18:E18"/>
    <mergeCell ref="J21:K21"/>
    <mergeCell ref="B20:E20"/>
    <mergeCell ref="B21:E21"/>
    <mergeCell ref="B22:E22"/>
    <mergeCell ref="J22:K22"/>
  </mergeCells>
  <conditionalFormatting sqref="M10:O10">
    <cfRule type="cellIs" dxfId="1" priority="1" operator="equal">
      <formula>"certifica"</formula>
    </cfRule>
    <cfRule type="cellIs" dxfId="0" priority="2" operator="equal">
      <formula>"no certifica"</formula>
    </cfRule>
  </conditionalFormatting>
  <pageMargins left="0.7" right="0.7" top="0.75" bottom="0.75" header="0.3" footer="0.3"/>
  <pageSetup orientation="portrait" r:id="rId1"/>
  <ignoredErrors>
    <ignoredError sqref="F21 F16 F1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S51"/>
  <sheetViews>
    <sheetView showGridLines="0" showRowColHeaders="0" zoomScale="70" zoomScaleNormal="70" workbookViewId="0">
      <selection activeCell="O11" sqref="O11"/>
    </sheetView>
  </sheetViews>
  <sheetFormatPr defaultColWidth="11.42578125" defaultRowHeight="14.45"/>
  <cols>
    <col min="1" max="1" width="3" customWidth="1"/>
    <col min="6" max="6" width="12.5703125" customWidth="1"/>
    <col min="7" max="7" width="30.85546875" customWidth="1"/>
    <col min="10" max="10" width="19.5703125" customWidth="1"/>
    <col min="11" max="11" width="10.140625" customWidth="1"/>
    <col min="15" max="15" width="14.140625" customWidth="1"/>
    <col min="19" max="19" width="4.42578125" customWidth="1"/>
  </cols>
  <sheetData>
    <row r="1" spans="1:19" ht="10.5" customHeight="1"/>
    <row r="2" spans="1:19" ht="143.1" customHeight="1">
      <c r="B2" s="111"/>
      <c r="C2" s="112"/>
      <c r="D2" s="112"/>
      <c r="E2" s="112"/>
      <c r="F2" s="112"/>
      <c r="G2" s="112"/>
      <c r="H2" s="112"/>
      <c r="I2" s="112"/>
      <c r="J2" s="112"/>
      <c r="K2" s="112"/>
      <c r="L2" s="112"/>
      <c r="M2" s="112"/>
      <c r="N2" s="112"/>
      <c r="O2" s="112"/>
      <c r="P2" s="112"/>
      <c r="Q2" s="112"/>
      <c r="R2" s="30"/>
      <c r="S2" s="30"/>
    </row>
    <row r="3" spans="1:19" ht="3.95" customHeight="1">
      <c r="B3" s="32"/>
      <c r="C3" s="32"/>
      <c r="D3" s="32"/>
      <c r="E3" s="32"/>
      <c r="F3" s="32"/>
      <c r="G3" s="32"/>
      <c r="H3" s="32"/>
      <c r="I3" s="32"/>
      <c r="J3" s="32"/>
      <c r="K3" s="32"/>
      <c r="L3" s="32"/>
      <c r="M3" s="32"/>
      <c r="N3" s="32"/>
      <c r="O3" s="32"/>
      <c r="P3" s="32"/>
      <c r="Q3" s="32"/>
      <c r="R3" s="32"/>
      <c r="S3" s="32"/>
    </row>
    <row r="4" spans="1:19" ht="36.950000000000003" customHeight="1"/>
    <row r="5" spans="1:19" ht="24" customHeight="1">
      <c r="S5" s="33"/>
    </row>
    <row r="6" spans="1:19" ht="3.95" customHeight="1">
      <c r="B6" s="32"/>
      <c r="C6" s="32"/>
      <c r="D6" s="32"/>
      <c r="E6" s="32"/>
      <c r="F6" s="32"/>
      <c r="G6" s="32"/>
      <c r="H6" s="32"/>
      <c r="I6" s="32"/>
      <c r="J6" s="32"/>
      <c r="K6" s="32"/>
      <c r="L6" s="32"/>
      <c r="M6" s="32"/>
      <c r="N6" s="32"/>
      <c r="O6" s="32"/>
      <c r="P6" s="32"/>
      <c r="Q6" s="32"/>
      <c r="R6" s="32"/>
      <c r="S6" s="32"/>
    </row>
    <row r="7" spans="1:19" ht="3.6" customHeight="1"/>
    <row r="8" spans="1:19" ht="3.95" customHeight="1"/>
    <row r="9" spans="1:19" ht="104.45" customHeight="1">
      <c r="B9" s="299" t="s">
        <v>131</v>
      </c>
      <c r="C9" s="300"/>
      <c r="D9" s="300"/>
      <c r="E9" s="300"/>
      <c r="F9" s="300"/>
      <c r="G9" s="300"/>
      <c r="H9" s="300"/>
      <c r="I9" s="300"/>
      <c r="J9" s="300"/>
      <c r="K9" s="300"/>
      <c r="L9" s="300"/>
      <c r="M9" s="300"/>
      <c r="N9" s="300"/>
      <c r="O9" s="300"/>
      <c r="P9" s="300"/>
      <c r="Q9" s="300"/>
      <c r="R9" s="300"/>
      <c r="S9" s="301"/>
    </row>
    <row r="10" spans="1:19" ht="9.9499999999999993" customHeight="1" thickBot="1">
      <c r="A10" s="48"/>
      <c r="B10" s="48"/>
      <c r="C10" s="48"/>
      <c r="D10" s="48"/>
      <c r="E10" s="48"/>
      <c r="F10" s="48"/>
      <c r="G10" s="48"/>
      <c r="H10" s="48"/>
      <c r="I10" s="48"/>
      <c r="J10" s="48"/>
      <c r="K10" s="48"/>
      <c r="L10" s="48"/>
      <c r="M10" s="48"/>
      <c r="N10" s="48"/>
      <c r="O10" s="48"/>
      <c r="P10" s="48"/>
      <c r="Q10" s="48"/>
      <c r="R10" s="48"/>
    </row>
    <row r="11" spans="1:19" ht="32.450000000000003" customHeight="1" thickBot="1">
      <c r="A11" s="55"/>
      <c r="B11" s="290" t="s">
        <v>132</v>
      </c>
      <c r="C11" s="291"/>
      <c r="D11" s="291"/>
      <c r="E11" s="292"/>
      <c r="F11" s="292"/>
      <c r="G11" s="292"/>
      <c r="H11" s="293" t="s">
        <v>133</v>
      </c>
      <c r="I11" s="293"/>
      <c r="J11" s="294"/>
      <c r="K11" s="302"/>
      <c r="L11" s="303"/>
      <c r="M11" s="55"/>
      <c r="N11" s="55"/>
      <c r="O11" s="55"/>
      <c r="P11" s="55"/>
      <c r="Q11" s="55"/>
      <c r="R11" s="55"/>
      <c r="S11" s="55"/>
    </row>
    <row r="12" spans="1:19" ht="9" customHeight="1">
      <c r="A12" s="55"/>
      <c r="B12" s="56"/>
      <c r="C12" s="18"/>
      <c r="D12" s="18"/>
      <c r="E12" s="18"/>
      <c r="F12" s="57"/>
      <c r="G12" s="57"/>
      <c r="H12" s="57"/>
      <c r="I12" s="57"/>
      <c r="J12" s="57"/>
      <c r="K12" s="55"/>
      <c r="L12" s="55"/>
      <c r="M12" s="55"/>
      <c r="N12" s="55"/>
      <c r="O12" s="55"/>
      <c r="P12" s="55"/>
      <c r="Q12" s="55"/>
      <c r="R12" s="55"/>
      <c r="S12" s="55"/>
    </row>
    <row r="13" spans="1:19" s="26" customFormat="1" ht="59.45" customHeight="1">
      <c r="A13" s="58"/>
      <c r="B13" s="59" t="s">
        <v>134</v>
      </c>
      <c r="C13" s="295" t="s">
        <v>135</v>
      </c>
      <c r="D13" s="296"/>
      <c r="E13" s="297"/>
      <c r="F13" s="298" t="s">
        <v>136</v>
      </c>
      <c r="G13" s="298"/>
      <c r="H13" s="298" t="s">
        <v>137</v>
      </c>
      <c r="I13" s="298"/>
      <c r="J13" s="298"/>
      <c r="K13" s="298" t="s">
        <v>138</v>
      </c>
      <c r="L13" s="298"/>
      <c r="M13" s="298" t="s">
        <v>139</v>
      </c>
      <c r="N13" s="298"/>
      <c r="O13" s="59" t="s">
        <v>140</v>
      </c>
      <c r="P13" s="295" t="s">
        <v>141</v>
      </c>
      <c r="Q13" s="296"/>
      <c r="R13" s="296"/>
      <c r="S13" s="297"/>
    </row>
    <row r="14" spans="1:19" ht="79.5" customHeight="1">
      <c r="A14" s="47"/>
      <c r="B14" s="29"/>
      <c r="C14" s="287"/>
      <c r="D14" s="288"/>
      <c r="E14" s="289"/>
      <c r="F14" s="287" t="s">
        <v>142</v>
      </c>
      <c r="G14" s="289"/>
      <c r="H14" s="287"/>
      <c r="I14" s="288"/>
      <c r="J14" s="289"/>
      <c r="K14" s="284"/>
      <c r="L14" s="286"/>
      <c r="M14" s="284"/>
      <c r="N14" s="286"/>
      <c r="O14" s="31"/>
      <c r="P14" s="284"/>
      <c r="Q14" s="285"/>
      <c r="R14" s="285"/>
      <c r="S14" s="286"/>
    </row>
    <row r="15" spans="1:19" ht="79.5" customHeight="1">
      <c r="A15" s="55"/>
      <c r="B15" s="29"/>
      <c r="C15" s="287"/>
      <c r="D15" s="288"/>
      <c r="E15" s="289"/>
      <c r="F15" s="287"/>
      <c r="G15" s="289"/>
      <c r="H15" s="287"/>
      <c r="I15" s="288"/>
      <c r="J15" s="289"/>
      <c r="K15" s="284"/>
      <c r="L15" s="286"/>
      <c r="M15" s="284"/>
      <c r="N15" s="286"/>
      <c r="O15" s="31"/>
      <c r="P15" s="284"/>
      <c r="Q15" s="285"/>
      <c r="R15" s="285"/>
      <c r="S15" s="286"/>
    </row>
    <row r="16" spans="1:19" ht="79.5" customHeight="1">
      <c r="A16" s="55"/>
      <c r="B16" s="29"/>
      <c r="C16" s="287"/>
      <c r="D16" s="288"/>
      <c r="E16" s="289"/>
      <c r="F16" s="287"/>
      <c r="G16" s="289"/>
      <c r="H16" s="287"/>
      <c r="I16" s="288"/>
      <c r="J16" s="289"/>
      <c r="K16" s="284"/>
      <c r="L16" s="286"/>
      <c r="M16" s="284"/>
      <c r="N16" s="286"/>
      <c r="O16" s="31"/>
      <c r="P16" s="284"/>
      <c r="Q16" s="285"/>
      <c r="R16" s="285"/>
      <c r="S16" s="286"/>
    </row>
    <row r="17" spans="1:19" ht="79.5" customHeight="1">
      <c r="A17" s="55"/>
      <c r="B17" s="29"/>
      <c r="C17" s="287"/>
      <c r="D17" s="288"/>
      <c r="E17" s="289"/>
      <c r="F17" s="287"/>
      <c r="G17" s="289"/>
      <c r="H17" s="287"/>
      <c r="I17" s="288"/>
      <c r="J17" s="289"/>
      <c r="K17" s="284"/>
      <c r="L17" s="286"/>
      <c r="M17" s="284"/>
      <c r="N17" s="286"/>
      <c r="O17" s="31"/>
      <c r="P17" s="284"/>
      <c r="Q17" s="285"/>
      <c r="R17" s="285"/>
      <c r="S17" s="286"/>
    </row>
    <row r="18" spans="1:19" ht="79.5" customHeight="1">
      <c r="A18" s="55"/>
      <c r="B18" s="29"/>
      <c r="C18" s="287"/>
      <c r="D18" s="288"/>
      <c r="E18" s="289"/>
      <c r="F18" s="287"/>
      <c r="G18" s="289"/>
      <c r="H18" s="287"/>
      <c r="I18" s="288"/>
      <c r="J18" s="289"/>
      <c r="K18" s="284"/>
      <c r="L18" s="286"/>
      <c r="M18" s="284"/>
      <c r="N18" s="286"/>
      <c r="O18" s="31"/>
      <c r="P18" s="284"/>
      <c r="Q18" s="285"/>
      <c r="R18" s="285"/>
      <c r="S18" s="286"/>
    </row>
    <row r="19" spans="1:19" ht="79.5" customHeight="1">
      <c r="A19" s="55"/>
      <c r="B19" s="29"/>
      <c r="C19" s="287"/>
      <c r="D19" s="288"/>
      <c r="E19" s="289"/>
      <c r="F19" s="287"/>
      <c r="G19" s="289"/>
      <c r="H19" s="287"/>
      <c r="I19" s="288"/>
      <c r="J19" s="289"/>
      <c r="K19" s="284"/>
      <c r="L19" s="286"/>
      <c r="M19" s="284"/>
      <c r="N19" s="286"/>
      <c r="O19" s="31"/>
      <c r="P19" s="284"/>
      <c r="Q19" s="285"/>
      <c r="R19" s="285"/>
      <c r="S19" s="286"/>
    </row>
    <row r="20" spans="1:19" ht="79.5" customHeight="1">
      <c r="A20" s="55"/>
      <c r="B20" s="29"/>
      <c r="C20" s="287"/>
      <c r="D20" s="288"/>
      <c r="E20" s="289"/>
      <c r="F20" s="287"/>
      <c r="G20" s="289"/>
      <c r="H20" s="287"/>
      <c r="I20" s="288"/>
      <c r="J20" s="289"/>
      <c r="K20" s="284"/>
      <c r="L20" s="286"/>
      <c r="M20" s="284"/>
      <c r="N20" s="286"/>
      <c r="O20" s="31"/>
      <c r="P20" s="284"/>
      <c r="Q20" s="285"/>
      <c r="R20" s="285"/>
      <c r="S20" s="286"/>
    </row>
    <row r="21" spans="1:19" ht="42.6" customHeight="1">
      <c r="A21" s="55"/>
      <c r="B21" s="55"/>
      <c r="C21" s="55"/>
      <c r="D21" s="55"/>
      <c r="E21" s="55"/>
      <c r="F21" s="55"/>
      <c r="G21" s="55"/>
      <c r="H21" s="55"/>
      <c r="I21" s="55"/>
      <c r="J21" s="55"/>
      <c r="K21" s="55"/>
      <c r="L21" s="55"/>
      <c r="M21" s="55"/>
      <c r="N21" s="55"/>
      <c r="O21" s="55"/>
      <c r="P21" s="55"/>
      <c r="Q21" s="55"/>
      <c r="R21" s="55"/>
      <c r="S21" s="55"/>
    </row>
    <row r="22" spans="1:19" ht="42.6" customHeight="1">
      <c r="A22" s="55"/>
      <c r="B22" s="55"/>
      <c r="C22" s="55"/>
      <c r="D22" s="55"/>
      <c r="E22" s="55"/>
      <c r="F22" s="55"/>
      <c r="G22" s="55"/>
      <c r="H22" s="55"/>
      <c r="I22" s="55"/>
      <c r="J22" s="55"/>
      <c r="K22" s="55"/>
      <c r="L22" s="55"/>
      <c r="M22" s="55"/>
      <c r="N22" s="55"/>
      <c r="O22" s="55"/>
      <c r="P22" s="55"/>
      <c r="Q22" s="55"/>
      <c r="R22" s="55"/>
      <c r="S22" s="55"/>
    </row>
    <row r="23" spans="1:19" ht="42.6" customHeight="1">
      <c r="A23" s="55"/>
      <c r="B23" s="55"/>
      <c r="C23" s="55"/>
      <c r="D23" s="55"/>
      <c r="E23" s="55"/>
      <c r="F23" s="55"/>
      <c r="G23" s="55"/>
      <c r="H23" s="55"/>
      <c r="I23" s="55"/>
      <c r="J23" s="55"/>
      <c r="K23" s="55"/>
      <c r="L23" s="55"/>
      <c r="M23" s="55"/>
      <c r="N23" s="55"/>
      <c r="O23" s="55"/>
      <c r="P23" s="55"/>
      <c r="Q23" s="55"/>
      <c r="R23" s="55"/>
      <c r="S23" s="55"/>
    </row>
    <row r="24" spans="1:19" ht="42.6" customHeight="1">
      <c r="A24" s="55"/>
      <c r="B24" s="55"/>
      <c r="C24" s="55"/>
      <c r="D24" s="55"/>
      <c r="E24" s="55"/>
      <c r="F24" s="55"/>
      <c r="G24" s="55"/>
      <c r="H24" s="55"/>
      <c r="I24" s="55"/>
      <c r="J24" s="55"/>
      <c r="K24" s="55"/>
      <c r="L24" s="55"/>
      <c r="M24" s="55"/>
      <c r="N24" s="55"/>
      <c r="O24" s="55"/>
      <c r="P24" s="55"/>
      <c r="Q24" s="55"/>
      <c r="R24" s="55"/>
      <c r="S24" s="55"/>
    </row>
    <row r="25" spans="1:19" ht="42.6" customHeight="1">
      <c r="A25" s="55"/>
      <c r="B25" s="55"/>
      <c r="C25" s="55"/>
      <c r="D25" s="55"/>
      <c r="E25" s="55"/>
      <c r="F25" s="55"/>
      <c r="G25" s="55"/>
      <c r="H25" s="55"/>
      <c r="I25" s="55"/>
      <c r="J25" s="55"/>
      <c r="K25" s="55"/>
      <c r="L25" s="55"/>
      <c r="M25" s="55"/>
      <c r="N25" s="55"/>
      <c r="O25" s="55"/>
      <c r="P25" s="55"/>
      <c r="Q25" s="55"/>
      <c r="R25" s="55"/>
      <c r="S25" s="55"/>
    </row>
    <row r="26" spans="1:19" ht="42.6" customHeight="1">
      <c r="A26" s="55"/>
      <c r="B26" s="55"/>
      <c r="C26" s="55"/>
      <c r="D26" s="55"/>
      <c r="E26" s="55"/>
      <c r="F26" s="55"/>
      <c r="G26" s="55"/>
      <c r="H26" s="55"/>
      <c r="I26" s="55"/>
      <c r="J26" s="55"/>
      <c r="K26" s="55"/>
      <c r="L26" s="55"/>
      <c r="M26" s="55"/>
      <c r="N26" s="55"/>
      <c r="O26" s="55"/>
      <c r="P26" s="55"/>
      <c r="Q26" s="55"/>
      <c r="R26" s="55"/>
      <c r="S26" s="55"/>
    </row>
    <row r="27" spans="1:19" ht="42.6" customHeight="1">
      <c r="A27" s="55"/>
      <c r="B27" s="55"/>
      <c r="C27" s="55"/>
      <c r="D27" s="55"/>
      <c r="E27" s="55"/>
      <c r="F27" s="55"/>
      <c r="G27" s="55"/>
      <c r="H27" s="55"/>
      <c r="I27" s="55"/>
      <c r="J27" s="55"/>
      <c r="K27" s="55"/>
      <c r="L27" s="55"/>
      <c r="M27" s="55"/>
      <c r="N27" s="55"/>
      <c r="O27" s="55"/>
      <c r="P27" s="55"/>
      <c r="Q27" s="55"/>
      <c r="R27" s="55"/>
      <c r="S27" s="55"/>
    </row>
    <row r="28" spans="1:19" ht="42.6" customHeight="1">
      <c r="A28" s="55"/>
      <c r="B28" s="55"/>
      <c r="C28" s="55"/>
      <c r="D28" s="55"/>
      <c r="E28" s="55"/>
      <c r="F28" s="55"/>
      <c r="G28" s="55"/>
      <c r="H28" s="55"/>
      <c r="I28" s="55"/>
      <c r="J28" s="55"/>
      <c r="K28" s="55"/>
      <c r="L28" s="55"/>
      <c r="M28" s="55"/>
      <c r="N28" s="55"/>
      <c r="O28" s="55"/>
      <c r="P28" s="55"/>
      <c r="Q28" s="55"/>
      <c r="R28" s="55"/>
      <c r="S28" s="55"/>
    </row>
    <row r="29" spans="1:19" ht="42.6" customHeight="1">
      <c r="A29" s="55"/>
      <c r="B29" s="55"/>
      <c r="C29" s="55"/>
      <c r="D29" s="55"/>
      <c r="E29" s="55"/>
      <c r="F29" s="55"/>
      <c r="G29" s="55"/>
      <c r="H29" s="55"/>
      <c r="I29" s="55"/>
      <c r="J29" s="55"/>
      <c r="K29" s="55"/>
      <c r="L29" s="55"/>
      <c r="M29" s="55"/>
      <c r="N29" s="55"/>
      <c r="O29" s="55"/>
      <c r="P29" s="55"/>
      <c r="Q29" s="55"/>
      <c r="R29" s="55"/>
      <c r="S29" s="55"/>
    </row>
    <row r="30" spans="1:19" ht="42.6" customHeight="1">
      <c r="A30" s="55"/>
      <c r="B30" s="55"/>
      <c r="C30" s="55"/>
      <c r="D30" s="55"/>
      <c r="E30" s="55"/>
      <c r="F30" s="55"/>
      <c r="G30" s="55"/>
      <c r="H30" s="55"/>
      <c r="I30" s="55"/>
      <c r="J30" s="55"/>
      <c r="K30" s="55"/>
      <c r="L30" s="55"/>
      <c r="M30" s="55"/>
      <c r="N30" s="55"/>
      <c r="O30" s="55"/>
      <c r="P30" s="55"/>
      <c r="Q30" s="55"/>
      <c r="R30" s="55"/>
      <c r="S30" s="55"/>
    </row>
    <row r="31" spans="1:19" ht="42.6" customHeight="1">
      <c r="A31" s="55"/>
      <c r="B31" s="55"/>
      <c r="C31" s="55"/>
      <c r="D31" s="55"/>
      <c r="E31" s="55"/>
      <c r="F31" s="55"/>
      <c r="G31" s="55"/>
      <c r="H31" s="55"/>
      <c r="I31" s="55"/>
      <c r="J31" s="55"/>
      <c r="K31" s="55"/>
      <c r="L31" s="55"/>
      <c r="M31" s="55"/>
      <c r="N31" s="55"/>
      <c r="O31" s="55"/>
      <c r="P31" s="55"/>
      <c r="Q31" s="55"/>
      <c r="R31" s="55"/>
      <c r="S31" s="55"/>
    </row>
    <row r="32" spans="1:19" ht="42.6" customHeight="1">
      <c r="A32" s="55"/>
      <c r="B32" s="55"/>
      <c r="C32" s="55"/>
      <c r="D32" s="55"/>
      <c r="E32" s="55"/>
      <c r="F32" s="55"/>
      <c r="G32" s="55"/>
      <c r="H32" s="55"/>
      <c r="I32" s="55"/>
      <c r="J32" s="55"/>
      <c r="K32" s="55"/>
      <c r="L32" s="55"/>
      <c r="M32" s="55"/>
      <c r="N32" s="55"/>
      <c r="O32" s="55"/>
      <c r="P32" s="55"/>
      <c r="Q32" s="55"/>
      <c r="R32" s="55"/>
      <c r="S32" s="55"/>
    </row>
    <row r="33" spans="1:19">
      <c r="A33" s="55"/>
      <c r="B33" s="55"/>
      <c r="C33" s="55"/>
      <c r="D33" s="55"/>
      <c r="E33" s="55"/>
      <c r="F33" s="55"/>
      <c r="G33" s="55"/>
      <c r="H33" s="55"/>
      <c r="I33" s="55"/>
      <c r="J33" s="55"/>
      <c r="K33" s="55"/>
      <c r="L33" s="55"/>
      <c r="M33" s="55"/>
      <c r="N33" s="55"/>
      <c r="O33" s="55"/>
      <c r="P33" s="55"/>
      <c r="Q33" s="55"/>
      <c r="R33" s="55"/>
      <c r="S33" s="55"/>
    </row>
    <row r="34" spans="1:19">
      <c r="A34" s="55"/>
      <c r="B34" s="55"/>
      <c r="C34" s="55"/>
      <c r="D34" s="55"/>
      <c r="E34" s="55"/>
      <c r="F34" s="55"/>
      <c r="G34" s="55"/>
      <c r="H34" s="55"/>
      <c r="I34" s="55"/>
      <c r="J34" s="55"/>
      <c r="K34" s="55"/>
      <c r="L34" s="55"/>
      <c r="M34" s="55"/>
      <c r="N34" s="55"/>
      <c r="O34" s="55"/>
      <c r="P34" s="55"/>
      <c r="Q34" s="55"/>
      <c r="R34" s="55"/>
      <c r="S34" s="55"/>
    </row>
    <row r="35" spans="1:19">
      <c r="A35" s="55"/>
      <c r="B35" s="55"/>
      <c r="C35" s="55"/>
      <c r="D35" s="55"/>
      <c r="E35" s="55"/>
      <c r="F35" s="55"/>
      <c r="G35" s="55"/>
      <c r="H35" s="55"/>
      <c r="I35" s="55"/>
      <c r="J35" s="55"/>
      <c r="K35" s="55"/>
      <c r="L35" s="55"/>
      <c r="M35" s="55"/>
      <c r="N35" s="55"/>
      <c r="O35" s="55"/>
      <c r="P35" s="55"/>
      <c r="Q35" s="55"/>
      <c r="R35" s="55"/>
      <c r="S35" s="55"/>
    </row>
    <row r="36" spans="1:19">
      <c r="A36" s="55"/>
      <c r="B36" s="55"/>
      <c r="C36" s="55"/>
      <c r="D36" s="55"/>
      <c r="E36" s="55"/>
      <c r="F36" s="55"/>
      <c r="G36" s="55"/>
      <c r="H36" s="55"/>
      <c r="I36" s="55"/>
      <c r="J36" s="55"/>
      <c r="K36" s="55"/>
      <c r="L36" s="55"/>
      <c r="M36" s="55"/>
      <c r="N36" s="55"/>
      <c r="O36" s="55"/>
      <c r="P36" s="55"/>
      <c r="Q36" s="55"/>
      <c r="R36" s="55"/>
      <c r="S36" s="55"/>
    </row>
    <row r="37" spans="1:19">
      <c r="A37" s="55"/>
      <c r="B37" s="55"/>
      <c r="C37" s="55"/>
      <c r="D37" s="55"/>
      <c r="E37" s="55"/>
      <c r="F37" s="55"/>
      <c r="G37" s="55"/>
      <c r="H37" s="55"/>
      <c r="I37" s="55"/>
      <c r="J37" s="55"/>
      <c r="K37" s="55"/>
      <c r="L37" s="55"/>
      <c r="M37" s="55"/>
      <c r="N37" s="55"/>
      <c r="O37" s="55"/>
      <c r="P37" s="55"/>
      <c r="Q37" s="55"/>
      <c r="R37" s="55"/>
      <c r="S37" s="55"/>
    </row>
    <row r="38" spans="1:19">
      <c r="A38" s="55"/>
      <c r="B38" s="55"/>
      <c r="C38" s="55"/>
      <c r="D38" s="55"/>
      <c r="E38" s="55"/>
      <c r="F38" s="55"/>
      <c r="G38" s="55"/>
      <c r="H38" s="55"/>
      <c r="I38" s="55"/>
      <c r="J38" s="55"/>
      <c r="K38" s="55"/>
      <c r="L38" s="55"/>
      <c r="M38" s="55"/>
      <c r="N38" s="55"/>
      <c r="O38" s="55"/>
      <c r="P38" s="55"/>
      <c r="Q38" s="55"/>
      <c r="R38" s="55"/>
      <c r="S38" s="55"/>
    </row>
    <row r="39" spans="1:19">
      <c r="A39" s="55"/>
      <c r="B39" s="55"/>
      <c r="C39" s="55"/>
      <c r="D39" s="55"/>
      <c r="E39" s="55"/>
      <c r="F39" s="55"/>
      <c r="G39" s="55"/>
      <c r="H39" s="55"/>
      <c r="I39" s="55"/>
      <c r="J39" s="55"/>
      <c r="K39" s="55"/>
      <c r="L39" s="55"/>
      <c r="M39" s="55"/>
      <c r="N39" s="55"/>
      <c r="O39" s="55"/>
      <c r="P39" s="55"/>
      <c r="Q39" s="55"/>
      <c r="R39" s="55"/>
      <c r="S39" s="55"/>
    </row>
    <row r="40" spans="1:19">
      <c r="A40" s="55"/>
      <c r="B40" s="55"/>
      <c r="C40" s="55"/>
      <c r="D40" s="55"/>
      <c r="E40" s="55"/>
      <c r="F40" s="55"/>
      <c r="G40" s="55"/>
      <c r="H40" s="55"/>
      <c r="I40" s="55"/>
      <c r="J40" s="55"/>
      <c r="K40" s="55"/>
      <c r="L40" s="55"/>
      <c r="M40" s="55"/>
      <c r="N40" s="55"/>
      <c r="O40" s="55"/>
      <c r="P40" s="55"/>
      <c r="Q40" s="55"/>
      <c r="R40" s="55"/>
      <c r="S40" s="55"/>
    </row>
    <row r="41" spans="1:19">
      <c r="A41" s="55"/>
      <c r="B41" s="55"/>
      <c r="C41" s="55"/>
      <c r="D41" s="55"/>
      <c r="E41" s="55"/>
      <c r="F41" s="55"/>
      <c r="G41" s="55"/>
      <c r="H41" s="55"/>
      <c r="I41" s="55"/>
      <c r="J41" s="55"/>
      <c r="K41" s="55"/>
      <c r="L41" s="55"/>
      <c r="M41" s="55"/>
      <c r="N41" s="55"/>
      <c r="O41" s="55"/>
      <c r="P41" s="55"/>
      <c r="Q41" s="55"/>
      <c r="R41" s="55"/>
      <c r="S41" s="55"/>
    </row>
    <row r="42" spans="1:19">
      <c r="A42" s="55"/>
      <c r="B42" s="55"/>
      <c r="C42" s="55"/>
      <c r="D42" s="55"/>
      <c r="E42" s="55"/>
      <c r="F42" s="55"/>
      <c r="G42" s="55"/>
      <c r="H42" s="55"/>
      <c r="I42" s="55"/>
      <c r="J42" s="55"/>
      <c r="K42" s="55"/>
      <c r="L42" s="55"/>
      <c r="M42" s="55"/>
      <c r="N42" s="55"/>
      <c r="O42" s="55"/>
      <c r="P42" s="55"/>
      <c r="Q42" s="55"/>
      <c r="R42" s="55"/>
      <c r="S42" s="55"/>
    </row>
    <row r="43" spans="1:19">
      <c r="A43" s="55"/>
      <c r="B43" s="55"/>
      <c r="C43" s="55"/>
      <c r="D43" s="55"/>
      <c r="E43" s="55"/>
      <c r="F43" s="55"/>
      <c r="G43" s="55"/>
      <c r="H43" s="55"/>
      <c r="I43" s="55"/>
      <c r="J43" s="55"/>
      <c r="K43" s="55"/>
      <c r="L43" s="55"/>
      <c r="M43" s="55"/>
      <c r="N43" s="55"/>
      <c r="O43" s="55"/>
      <c r="P43" s="55"/>
      <c r="Q43" s="55"/>
      <c r="R43" s="55"/>
      <c r="S43" s="55"/>
    </row>
    <row r="44" spans="1:19">
      <c r="A44" s="55"/>
      <c r="B44" s="55"/>
      <c r="C44" s="55"/>
      <c r="D44" s="55"/>
      <c r="E44" s="55"/>
      <c r="F44" s="55"/>
      <c r="G44" s="55"/>
      <c r="H44" s="55"/>
      <c r="I44" s="55"/>
      <c r="J44" s="55"/>
      <c r="K44" s="55"/>
      <c r="L44" s="55"/>
      <c r="M44" s="55"/>
      <c r="N44" s="55"/>
      <c r="O44" s="55"/>
      <c r="P44" s="55"/>
      <c r="Q44" s="55"/>
      <c r="R44" s="55"/>
      <c r="S44" s="55"/>
    </row>
    <row r="45" spans="1:19">
      <c r="A45" s="55"/>
      <c r="B45" s="55"/>
      <c r="C45" s="55"/>
      <c r="D45" s="55"/>
      <c r="E45" s="55"/>
      <c r="F45" s="55"/>
      <c r="G45" s="55"/>
      <c r="H45" s="55"/>
      <c r="I45" s="55"/>
      <c r="J45" s="55"/>
      <c r="K45" s="55"/>
      <c r="L45" s="55"/>
      <c r="M45" s="55"/>
      <c r="N45" s="55"/>
      <c r="O45" s="55"/>
      <c r="P45" s="55"/>
      <c r="Q45" s="55"/>
      <c r="R45" s="55"/>
      <c r="S45" s="55"/>
    </row>
    <row r="46" spans="1:19">
      <c r="A46" s="55"/>
      <c r="B46" s="55"/>
      <c r="C46" s="55"/>
      <c r="D46" s="55"/>
      <c r="E46" s="55"/>
      <c r="F46" s="55"/>
      <c r="G46" s="55"/>
      <c r="H46" s="55"/>
      <c r="I46" s="55"/>
      <c r="J46" s="55"/>
      <c r="K46" s="55"/>
      <c r="L46" s="55"/>
      <c r="M46" s="55"/>
      <c r="N46" s="55"/>
      <c r="O46" s="55"/>
      <c r="P46" s="55"/>
      <c r="Q46" s="55"/>
      <c r="R46" s="55"/>
      <c r="S46" s="55"/>
    </row>
    <row r="47" spans="1:19">
      <c r="A47" s="55"/>
      <c r="B47" s="55"/>
      <c r="C47" s="55"/>
      <c r="D47" s="55"/>
      <c r="E47" s="55"/>
      <c r="F47" s="55"/>
      <c r="G47" s="55"/>
      <c r="H47" s="55"/>
      <c r="I47" s="55"/>
      <c r="J47" s="55"/>
      <c r="K47" s="55"/>
      <c r="L47" s="55"/>
      <c r="M47" s="55"/>
      <c r="N47" s="55"/>
      <c r="O47" s="55"/>
      <c r="P47" s="55"/>
      <c r="Q47" s="55"/>
      <c r="R47" s="55"/>
      <c r="S47" s="55"/>
    </row>
    <row r="48" spans="1:19">
      <c r="A48" s="55"/>
      <c r="B48" s="55"/>
      <c r="C48" s="55"/>
      <c r="D48" s="55"/>
      <c r="E48" s="55"/>
      <c r="F48" s="55"/>
      <c r="G48" s="55"/>
      <c r="H48" s="55"/>
      <c r="I48" s="55"/>
      <c r="J48" s="55"/>
      <c r="K48" s="55"/>
      <c r="L48" s="55"/>
      <c r="M48" s="55"/>
      <c r="N48" s="55"/>
      <c r="O48" s="55"/>
      <c r="P48" s="55"/>
      <c r="Q48" s="55"/>
      <c r="R48" s="55"/>
      <c r="S48" s="55"/>
    </row>
    <row r="49" spans="1:19">
      <c r="A49" s="55"/>
      <c r="B49" s="55"/>
      <c r="C49" s="55"/>
      <c r="D49" s="55"/>
      <c r="E49" s="55"/>
      <c r="F49" s="55"/>
      <c r="G49" s="55"/>
      <c r="H49" s="55"/>
      <c r="I49" s="55"/>
      <c r="J49" s="55"/>
      <c r="K49" s="55"/>
      <c r="L49" s="55"/>
      <c r="M49" s="55"/>
      <c r="N49" s="55"/>
      <c r="O49" s="55"/>
      <c r="P49" s="55"/>
      <c r="Q49" s="55"/>
      <c r="R49" s="55"/>
      <c r="S49" s="55"/>
    </row>
    <row r="50" spans="1:19">
      <c r="A50" s="55"/>
      <c r="B50" s="55"/>
      <c r="C50" s="55"/>
      <c r="D50" s="55"/>
      <c r="E50" s="55"/>
      <c r="F50" s="55"/>
      <c r="G50" s="55"/>
      <c r="H50" s="55"/>
      <c r="I50" s="55"/>
      <c r="J50" s="55"/>
      <c r="K50" s="55"/>
      <c r="L50" s="55"/>
      <c r="M50" s="55"/>
      <c r="N50" s="55"/>
      <c r="O50" s="55"/>
      <c r="P50" s="55"/>
      <c r="Q50" s="55"/>
      <c r="R50" s="55"/>
      <c r="S50" s="55"/>
    </row>
    <row r="51" spans="1:19">
      <c r="A51" s="55"/>
      <c r="B51" s="55"/>
      <c r="C51" s="55"/>
      <c r="D51" s="55"/>
      <c r="E51" s="55"/>
      <c r="F51" s="55"/>
      <c r="G51" s="55"/>
      <c r="H51" s="55"/>
      <c r="I51" s="55"/>
      <c r="J51" s="55"/>
      <c r="K51" s="55"/>
      <c r="L51" s="55"/>
      <c r="M51" s="55"/>
      <c r="N51" s="55"/>
      <c r="O51" s="55"/>
      <c r="P51" s="55"/>
      <c r="Q51" s="55"/>
      <c r="R51" s="55"/>
      <c r="S51" s="55"/>
    </row>
  </sheetData>
  <mergeCells count="54">
    <mergeCell ref="H15:J15"/>
    <mergeCell ref="K15:L15"/>
    <mergeCell ref="M15:N15"/>
    <mergeCell ref="B9:S9"/>
    <mergeCell ref="B2:Q2"/>
    <mergeCell ref="K11:L11"/>
    <mergeCell ref="K14:L14"/>
    <mergeCell ref="M14:N14"/>
    <mergeCell ref="P14:S14"/>
    <mergeCell ref="P16:S16"/>
    <mergeCell ref="P15:S15"/>
    <mergeCell ref="B11:D11"/>
    <mergeCell ref="E11:G11"/>
    <mergeCell ref="H11:J11"/>
    <mergeCell ref="C13:E13"/>
    <mergeCell ref="F13:G13"/>
    <mergeCell ref="H13:J13"/>
    <mergeCell ref="K13:L13"/>
    <mergeCell ref="M13:N13"/>
    <mergeCell ref="C14:E14"/>
    <mergeCell ref="P13:S13"/>
    <mergeCell ref="F14:G14"/>
    <mergeCell ref="H14:J14"/>
    <mergeCell ref="C15:E15"/>
    <mergeCell ref="F15:G15"/>
    <mergeCell ref="C16:E16"/>
    <mergeCell ref="F16:G16"/>
    <mergeCell ref="H16:J16"/>
    <mergeCell ref="K16:L16"/>
    <mergeCell ref="M16:N16"/>
    <mergeCell ref="P17:S17"/>
    <mergeCell ref="C18:E18"/>
    <mergeCell ref="F18:G18"/>
    <mergeCell ref="H18:J18"/>
    <mergeCell ref="K18:L18"/>
    <mergeCell ref="M18:N18"/>
    <mergeCell ref="P18:S18"/>
    <mergeCell ref="C17:E17"/>
    <mergeCell ref="F17:G17"/>
    <mergeCell ref="H17:J17"/>
    <mergeCell ref="K17:L17"/>
    <mergeCell ref="M17:N17"/>
    <mergeCell ref="P19:S19"/>
    <mergeCell ref="C20:E20"/>
    <mergeCell ref="F20:G20"/>
    <mergeCell ref="H20:J20"/>
    <mergeCell ref="K20:L20"/>
    <mergeCell ref="M20:N20"/>
    <mergeCell ref="P20:S20"/>
    <mergeCell ref="C19:E19"/>
    <mergeCell ref="F19:G19"/>
    <mergeCell ref="H19:J19"/>
    <mergeCell ref="K19:L19"/>
    <mergeCell ref="M19:N19"/>
  </mergeCells>
  <pageMargins left="0.7" right="0.7" top="0.75" bottom="0.75" header="0.3" footer="0.3"/>
  <pageSetup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32"/>
  <sheetViews>
    <sheetView showGridLines="0" showRowColHeaders="0" zoomScale="70" zoomScaleNormal="70" workbookViewId="0">
      <selection activeCell="N11" sqref="N11"/>
    </sheetView>
  </sheetViews>
  <sheetFormatPr defaultColWidth="11.42578125" defaultRowHeight="14.45"/>
  <cols>
    <col min="1" max="1" width="3" customWidth="1"/>
    <col min="3" max="3" width="15" customWidth="1"/>
    <col min="6" max="6" width="17.5703125" customWidth="1"/>
    <col min="7" max="7" width="26.42578125" customWidth="1"/>
    <col min="8" max="8" width="29.140625" customWidth="1"/>
    <col min="9" max="9" width="12.5703125" customWidth="1"/>
    <col min="10" max="10" width="18.85546875" customWidth="1"/>
    <col min="12" max="12" width="16.42578125" customWidth="1"/>
    <col min="13" max="13" width="11.42578125" customWidth="1"/>
    <col min="18" max="18" width="4.42578125" customWidth="1"/>
  </cols>
  <sheetData>
    <row r="1" spans="2:18" ht="10.5" customHeight="1"/>
    <row r="2" spans="2:18" ht="143.1" customHeight="1">
      <c r="B2" s="111"/>
      <c r="C2" s="112"/>
      <c r="D2" s="112"/>
      <c r="E2" s="112"/>
      <c r="F2" s="112"/>
      <c r="G2" s="112"/>
      <c r="H2" s="112"/>
      <c r="I2" s="112"/>
      <c r="J2" s="112"/>
      <c r="K2" s="112"/>
      <c r="L2" s="112"/>
      <c r="M2" s="112"/>
      <c r="N2" s="112"/>
      <c r="O2" s="112"/>
      <c r="P2" s="112"/>
      <c r="Q2" s="30"/>
      <c r="R2" s="30"/>
    </row>
    <row r="3" spans="2:18" ht="3.95" customHeight="1">
      <c r="B3" s="32"/>
      <c r="C3" s="32"/>
      <c r="D3" s="32"/>
      <c r="E3" s="32"/>
      <c r="F3" s="32"/>
      <c r="G3" s="32"/>
      <c r="H3" s="32"/>
      <c r="I3" s="32"/>
      <c r="J3" s="32"/>
      <c r="K3" s="32"/>
      <c r="L3" s="32"/>
      <c r="M3" s="32"/>
      <c r="N3" s="32"/>
      <c r="O3" s="32"/>
      <c r="P3" s="32"/>
      <c r="Q3" s="32"/>
      <c r="R3" s="32"/>
    </row>
    <row r="4" spans="2:18" ht="36.950000000000003" customHeight="1"/>
    <row r="5" spans="2:18" ht="24" customHeight="1">
      <c r="R5" s="33"/>
    </row>
    <row r="6" spans="2:18" ht="3.95" customHeight="1">
      <c r="B6" s="32"/>
      <c r="C6" s="32"/>
      <c r="D6" s="32"/>
      <c r="E6" s="32"/>
      <c r="F6" s="32"/>
      <c r="G6" s="32"/>
      <c r="H6" s="32"/>
      <c r="I6" s="32"/>
      <c r="J6" s="32"/>
      <c r="K6" s="32"/>
      <c r="L6" s="32"/>
      <c r="M6" s="32"/>
      <c r="N6" s="32"/>
      <c r="O6" s="32"/>
      <c r="P6" s="32"/>
      <c r="Q6" s="32"/>
      <c r="R6" s="32"/>
    </row>
    <row r="7" spans="2:18" ht="8.1" customHeight="1"/>
    <row r="8" spans="2:18" ht="67.5" customHeight="1">
      <c r="B8" s="110" t="s">
        <v>143</v>
      </c>
      <c r="C8" s="110"/>
      <c r="D8" s="110"/>
      <c r="E8" s="110"/>
      <c r="F8" s="110"/>
      <c r="G8" s="110"/>
      <c r="H8" s="110"/>
      <c r="I8" s="110"/>
      <c r="J8" s="110"/>
      <c r="K8" s="110"/>
      <c r="L8" s="110"/>
      <c r="M8" s="110"/>
      <c r="N8" s="110"/>
      <c r="O8" s="110"/>
      <c r="P8" s="110"/>
      <c r="Q8" s="110"/>
      <c r="R8" s="110"/>
    </row>
    <row r="9" spans="2:18" ht="15" thickBot="1"/>
    <row r="10" spans="2:18" ht="38.450000000000003" customHeight="1" thickBot="1">
      <c r="B10" s="19"/>
      <c r="C10" s="19"/>
      <c r="D10" s="346" t="s">
        <v>144</v>
      </c>
      <c r="E10" s="347"/>
      <c r="F10" s="347"/>
      <c r="G10" s="347"/>
      <c r="H10" s="347"/>
      <c r="I10" s="347"/>
      <c r="J10" s="348"/>
      <c r="K10" s="80"/>
      <c r="L10" s="80"/>
      <c r="M10" s="80"/>
      <c r="N10" s="80"/>
      <c r="O10" s="52"/>
    </row>
    <row r="11" spans="2:18" ht="90.6" customHeight="1" thickBot="1">
      <c r="B11" s="329"/>
      <c r="C11" s="330"/>
      <c r="D11" s="331" t="s">
        <v>145</v>
      </c>
      <c r="E11" s="332"/>
      <c r="F11" s="332"/>
      <c r="G11" s="64" t="s">
        <v>146</v>
      </c>
      <c r="H11" s="64" t="s">
        <v>147</v>
      </c>
      <c r="I11" s="349" t="s">
        <v>141</v>
      </c>
      <c r="J11" s="350"/>
    </row>
    <row r="12" spans="2:18" ht="27.6" customHeight="1">
      <c r="B12" s="336" t="s">
        <v>148</v>
      </c>
      <c r="C12" s="339" t="s">
        <v>149</v>
      </c>
      <c r="D12" s="319">
        <f>'1.- IDENTIFICACIÓN CPHS'!D35</f>
        <v>1</v>
      </c>
      <c r="E12" s="320"/>
      <c r="F12" s="328"/>
      <c r="G12" s="95" t="s">
        <v>150</v>
      </c>
      <c r="H12" s="73" t="s">
        <v>150</v>
      </c>
      <c r="I12" s="355"/>
      <c r="J12" s="356"/>
    </row>
    <row r="13" spans="2:18" ht="27.6" customHeight="1">
      <c r="B13" s="337"/>
      <c r="C13" s="340"/>
      <c r="D13" s="305">
        <f>'1.- IDENTIFICACIÓN CPHS'!D36</f>
        <v>2</v>
      </c>
      <c r="E13" s="306"/>
      <c r="F13" s="307"/>
      <c r="G13" s="88" t="s">
        <v>150</v>
      </c>
      <c r="H13" s="75" t="s">
        <v>150</v>
      </c>
      <c r="I13" s="287"/>
      <c r="J13" s="304"/>
    </row>
    <row r="14" spans="2:18" ht="27.6" customHeight="1" thickBot="1">
      <c r="B14" s="337"/>
      <c r="C14" s="340"/>
      <c r="D14" s="352">
        <f>'1.- IDENTIFICACIÓN CPHS'!D37</f>
        <v>3</v>
      </c>
      <c r="E14" s="353"/>
      <c r="F14" s="354"/>
      <c r="G14" s="96" t="s">
        <v>150</v>
      </c>
      <c r="H14" s="85" t="s">
        <v>150</v>
      </c>
      <c r="I14" s="324"/>
      <c r="J14" s="325"/>
    </row>
    <row r="15" spans="2:18" ht="27.6" customHeight="1">
      <c r="B15" s="337"/>
      <c r="C15" s="340" t="s">
        <v>151</v>
      </c>
      <c r="D15" s="319">
        <f>'1.- IDENTIFICACIÓN CPHS'!L35</f>
        <v>4</v>
      </c>
      <c r="E15" s="320"/>
      <c r="F15" s="328"/>
      <c r="G15" s="87" t="s">
        <v>150</v>
      </c>
      <c r="H15" s="78" t="s">
        <v>150</v>
      </c>
      <c r="I15" s="341"/>
      <c r="J15" s="342"/>
    </row>
    <row r="16" spans="2:18" ht="27.6" customHeight="1">
      <c r="B16" s="337"/>
      <c r="C16" s="340"/>
      <c r="D16" s="305">
        <f>'1.- IDENTIFICACIÓN CPHS'!L36</f>
        <v>5</v>
      </c>
      <c r="E16" s="306"/>
      <c r="F16" s="307"/>
      <c r="G16" s="88" t="s">
        <v>150</v>
      </c>
      <c r="H16" s="77" t="s">
        <v>150</v>
      </c>
      <c r="I16" s="287"/>
      <c r="J16" s="304"/>
    </row>
    <row r="17" spans="2:14" ht="27.6" customHeight="1" thickBot="1">
      <c r="B17" s="351"/>
      <c r="C17" s="343"/>
      <c r="D17" s="322">
        <f>'1.- IDENTIFICACIÓN CPHS'!L37</f>
        <v>6</v>
      </c>
      <c r="E17" s="323"/>
      <c r="F17" s="335"/>
      <c r="G17" s="89" t="s">
        <v>150</v>
      </c>
      <c r="H17" s="86" t="s">
        <v>150</v>
      </c>
      <c r="I17" s="326"/>
      <c r="J17" s="327"/>
    </row>
    <row r="18" spans="2:14" ht="27.6" customHeight="1">
      <c r="B18" s="336" t="s">
        <v>152</v>
      </c>
      <c r="C18" s="339" t="s">
        <v>149</v>
      </c>
      <c r="D18" s="319">
        <f>'1.- IDENTIFICACIÓN CPHS'!D38:K38</f>
        <v>7</v>
      </c>
      <c r="E18" s="320"/>
      <c r="F18" s="328"/>
      <c r="G18" s="87" t="s">
        <v>150</v>
      </c>
      <c r="H18" s="78" t="s">
        <v>150</v>
      </c>
      <c r="I18" s="341"/>
      <c r="J18" s="342"/>
    </row>
    <row r="19" spans="2:14" ht="27.6" customHeight="1">
      <c r="B19" s="337"/>
      <c r="C19" s="340"/>
      <c r="D19" s="305">
        <f>'1.- IDENTIFICACIÓN CPHS'!D39:K39</f>
        <v>8</v>
      </c>
      <c r="E19" s="306"/>
      <c r="F19" s="307"/>
      <c r="G19" s="93" t="s">
        <v>150</v>
      </c>
      <c r="H19" s="79" t="s">
        <v>150</v>
      </c>
      <c r="I19" s="287"/>
      <c r="J19" s="304"/>
      <c r="N19" t="s">
        <v>142</v>
      </c>
    </row>
    <row r="20" spans="2:14" ht="27.6" customHeight="1" thickBot="1">
      <c r="B20" s="337"/>
      <c r="C20" s="340"/>
      <c r="D20" s="305">
        <f>'1.- IDENTIFICACIÓN CPHS'!D40:K40</f>
        <v>9</v>
      </c>
      <c r="E20" s="306"/>
      <c r="F20" s="307"/>
      <c r="G20" s="89" t="s">
        <v>150</v>
      </c>
      <c r="H20" s="86" t="s">
        <v>150</v>
      </c>
      <c r="I20" s="326"/>
      <c r="J20" s="327"/>
    </row>
    <row r="21" spans="2:14" ht="27.6" customHeight="1">
      <c r="B21" s="337"/>
      <c r="C21" s="340" t="s">
        <v>151</v>
      </c>
      <c r="D21" s="319">
        <f>'1.- IDENTIFICACIÓN CPHS'!L38</f>
        <v>10</v>
      </c>
      <c r="E21" s="320"/>
      <c r="F21" s="328"/>
      <c r="G21" s="108" t="s">
        <v>150</v>
      </c>
      <c r="H21" s="79" t="s">
        <v>150</v>
      </c>
      <c r="I21" s="344"/>
      <c r="J21" s="345"/>
    </row>
    <row r="22" spans="2:14" ht="27.6" customHeight="1">
      <c r="B22" s="337"/>
      <c r="C22" s="340"/>
      <c r="D22" s="305">
        <f>'1.- IDENTIFICACIÓN CPHS'!L39</f>
        <v>11</v>
      </c>
      <c r="E22" s="306"/>
      <c r="F22" s="307"/>
      <c r="G22" s="108" t="s">
        <v>150</v>
      </c>
      <c r="H22" s="71" t="s">
        <v>150</v>
      </c>
      <c r="I22" s="287"/>
      <c r="J22" s="304"/>
    </row>
    <row r="23" spans="2:14" ht="27.6" customHeight="1" thickBot="1">
      <c r="B23" s="338"/>
      <c r="C23" s="343"/>
      <c r="D23" s="322">
        <f>'1.- IDENTIFICACIÓN CPHS'!L40</f>
        <v>12</v>
      </c>
      <c r="E23" s="323"/>
      <c r="F23" s="335"/>
      <c r="G23" s="109" t="s">
        <v>150</v>
      </c>
      <c r="H23" s="72" t="s">
        <v>150</v>
      </c>
      <c r="I23" s="326"/>
      <c r="J23" s="327"/>
    </row>
    <row r="24" spans="2:14" ht="15" customHeight="1" thickBot="1"/>
    <row r="25" spans="2:14" ht="62.45" customHeight="1" thickBot="1">
      <c r="C25" s="25"/>
      <c r="D25" s="346" t="s">
        <v>153</v>
      </c>
      <c r="E25" s="347"/>
      <c r="F25" s="347"/>
      <c r="G25" s="347"/>
      <c r="H25" s="347"/>
      <c r="I25" s="347"/>
      <c r="J25" s="348"/>
      <c r="K25" s="81"/>
      <c r="L25" s="81"/>
      <c r="M25" s="81"/>
      <c r="N25" s="81"/>
    </row>
    <row r="26" spans="2:14" ht="86.45" customHeight="1" thickBot="1">
      <c r="B26" s="329"/>
      <c r="C26" s="330"/>
      <c r="D26" s="331" t="s">
        <v>154</v>
      </c>
      <c r="E26" s="332"/>
      <c r="F26" s="332"/>
      <c r="G26" s="64" t="s">
        <v>155</v>
      </c>
      <c r="H26" s="64" t="s">
        <v>156</v>
      </c>
      <c r="I26" s="333" t="s">
        <v>141</v>
      </c>
      <c r="J26" s="334"/>
    </row>
    <row r="27" spans="2:14" ht="30" customHeight="1">
      <c r="B27" s="314" t="s">
        <v>157</v>
      </c>
      <c r="C27" s="317" t="s">
        <v>152</v>
      </c>
      <c r="D27" s="319">
        <f>'1.- IDENTIFICACIÓN CPHS'!D51:K51</f>
        <v>1</v>
      </c>
      <c r="E27" s="320"/>
      <c r="F27" s="320"/>
      <c r="G27" s="90" t="s">
        <v>150</v>
      </c>
      <c r="H27" s="65" t="s">
        <v>150</v>
      </c>
      <c r="I27" s="308"/>
      <c r="J27" s="309"/>
    </row>
    <row r="28" spans="2:14" ht="30" customHeight="1">
      <c r="B28" s="315"/>
      <c r="C28" s="318"/>
      <c r="D28" s="305">
        <f>'1.- IDENTIFICACIÓN CPHS'!D52:K52</f>
        <v>2</v>
      </c>
      <c r="E28" s="306"/>
      <c r="F28" s="306"/>
      <c r="G28" s="91" t="s">
        <v>150</v>
      </c>
      <c r="H28" s="63" t="s">
        <v>150</v>
      </c>
      <c r="I28" s="310"/>
      <c r="J28" s="311"/>
    </row>
    <row r="29" spans="2:14" ht="30" customHeight="1">
      <c r="B29" s="315"/>
      <c r="C29" s="318"/>
      <c r="D29" s="305">
        <f>'1.- IDENTIFICACIÓN CPHS'!D53:K53</f>
        <v>3</v>
      </c>
      <c r="E29" s="306"/>
      <c r="F29" s="306"/>
      <c r="G29" s="91" t="s">
        <v>150</v>
      </c>
      <c r="H29" s="63" t="s">
        <v>150</v>
      </c>
      <c r="I29" s="310"/>
      <c r="J29" s="311"/>
    </row>
    <row r="30" spans="2:14" ht="30" customHeight="1">
      <c r="B30" s="315"/>
      <c r="C30" s="318" t="s">
        <v>148</v>
      </c>
      <c r="D30" s="305">
        <f>'1.- IDENTIFICACIÓN CPHS'!D48:K48</f>
        <v>4</v>
      </c>
      <c r="E30" s="306"/>
      <c r="F30" s="306"/>
      <c r="G30" s="91" t="s">
        <v>150</v>
      </c>
      <c r="H30" s="63" t="s">
        <v>150</v>
      </c>
      <c r="I30" s="310"/>
      <c r="J30" s="311"/>
    </row>
    <row r="31" spans="2:14" ht="30" customHeight="1">
      <c r="B31" s="315"/>
      <c r="C31" s="318"/>
      <c r="D31" s="305">
        <f>'1.- IDENTIFICACIÓN CPHS'!D49:K49</f>
        <v>5</v>
      </c>
      <c r="E31" s="306"/>
      <c r="F31" s="306"/>
      <c r="G31" s="91" t="s">
        <v>150</v>
      </c>
      <c r="H31" s="63" t="s">
        <v>150</v>
      </c>
      <c r="I31" s="310"/>
      <c r="J31" s="311"/>
    </row>
    <row r="32" spans="2:14" ht="30" customHeight="1" thickBot="1">
      <c r="B32" s="316"/>
      <c r="C32" s="321"/>
      <c r="D32" s="322">
        <f>'1.- IDENTIFICACIÓN CPHS'!D50:K50</f>
        <v>6</v>
      </c>
      <c r="E32" s="323"/>
      <c r="F32" s="323"/>
      <c r="G32" s="92" t="s">
        <v>150</v>
      </c>
      <c r="H32" s="62" t="s">
        <v>150</v>
      </c>
      <c r="I32" s="312"/>
      <c r="J32" s="313"/>
    </row>
  </sheetData>
  <sheetProtection algorithmName="SHA-512" hashValue="YZKfvdTd/NNlUKWBdbGFT2qbNPIJKq9wpPHKQe0tnDZ1Voz8b5TLmkQ+gEfIPF2nOKqzCu0Gz3qqnA+gVvWojw==" saltValue="ZVfVEKBHCnRuaipnVOLdKQ==" spinCount="100000" sheet="1" objects="1" scenarios="1"/>
  <mergeCells count="55">
    <mergeCell ref="D10:J10"/>
    <mergeCell ref="D25:J25"/>
    <mergeCell ref="B2:P2"/>
    <mergeCell ref="B8:R8"/>
    <mergeCell ref="B11:C11"/>
    <mergeCell ref="D11:F11"/>
    <mergeCell ref="I11:J11"/>
    <mergeCell ref="B12:B17"/>
    <mergeCell ref="C12:C14"/>
    <mergeCell ref="D12:F12"/>
    <mergeCell ref="D14:F14"/>
    <mergeCell ref="I12:J12"/>
    <mergeCell ref="D13:F13"/>
    <mergeCell ref="I13:J13"/>
    <mergeCell ref="C15:C17"/>
    <mergeCell ref="D15:F15"/>
    <mergeCell ref="I15:J15"/>
    <mergeCell ref="D16:F16"/>
    <mergeCell ref="I16:J16"/>
    <mergeCell ref="D17:F17"/>
    <mergeCell ref="I17:J17"/>
    <mergeCell ref="I14:J14"/>
    <mergeCell ref="I20:J20"/>
    <mergeCell ref="D19:F19"/>
    <mergeCell ref="D21:F21"/>
    <mergeCell ref="B26:C26"/>
    <mergeCell ref="D26:F26"/>
    <mergeCell ref="I26:J26"/>
    <mergeCell ref="D23:F23"/>
    <mergeCell ref="I23:J23"/>
    <mergeCell ref="B18:B23"/>
    <mergeCell ref="C18:C20"/>
    <mergeCell ref="D18:F18"/>
    <mergeCell ref="I18:J18"/>
    <mergeCell ref="C21:C23"/>
    <mergeCell ref="I21:J21"/>
    <mergeCell ref="I22:J22"/>
    <mergeCell ref="B27:B32"/>
    <mergeCell ref="C27:C29"/>
    <mergeCell ref="D27:F27"/>
    <mergeCell ref="D29:F29"/>
    <mergeCell ref="C30:C32"/>
    <mergeCell ref="D30:F30"/>
    <mergeCell ref="D32:F32"/>
    <mergeCell ref="I29:J29"/>
    <mergeCell ref="I32:J32"/>
    <mergeCell ref="I30:J30"/>
    <mergeCell ref="D31:F31"/>
    <mergeCell ref="I31:J31"/>
    <mergeCell ref="I19:J19"/>
    <mergeCell ref="D20:F20"/>
    <mergeCell ref="I27:J27"/>
    <mergeCell ref="D28:F28"/>
    <mergeCell ref="I28:J28"/>
    <mergeCell ref="D22:F22"/>
  </mergeCells>
  <pageMargins left="0.7" right="0.7" top="0.75" bottom="0.75" header="0.3" footer="0.3"/>
  <pageSetup orientation="portrait" r:id="rId1"/>
  <ignoredErrors>
    <ignoredError sqref="D27:F32 D12:F17 D21:F23" unlockedFormula="1"/>
    <ignoredError sqref="D18:F20" formulaRange="1"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E85A0-AD82-4B23-AAAD-05B352A3F62F}">
  <dimension ref="B1:I17"/>
  <sheetViews>
    <sheetView showGridLines="0" showRowColHeaders="0" zoomScale="80" zoomScaleNormal="80" workbookViewId="0">
      <selection activeCell="G10" sqref="G10"/>
    </sheetView>
  </sheetViews>
  <sheetFormatPr defaultColWidth="10.85546875" defaultRowHeight="15.95"/>
  <cols>
    <col min="1" max="1" width="3.28515625" style="97" customWidth="1"/>
    <col min="2" max="2" width="57.5703125" style="97" customWidth="1"/>
    <col min="3" max="4" width="32.42578125" style="97" customWidth="1"/>
    <col min="5" max="5" width="47.5703125" style="97" customWidth="1"/>
    <col min="6" max="6" width="17.7109375" style="97" customWidth="1"/>
    <col min="7" max="7" width="20.42578125" style="97" customWidth="1"/>
    <col min="8" max="8" width="17.7109375" style="97" customWidth="1"/>
    <col min="9" max="16384" width="10.85546875" style="97"/>
  </cols>
  <sheetData>
    <row r="1" spans="2:9" ht="40.5" customHeight="1"/>
    <row r="2" spans="2:9" ht="27.95">
      <c r="B2" s="363" t="s">
        <v>158</v>
      </c>
      <c r="C2" s="363"/>
      <c r="D2" s="363"/>
      <c r="E2" s="363"/>
    </row>
    <row r="3" spans="2:9" ht="28.5" customHeight="1" thickBot="1"/>
    <row r="4" spans="2:9" ht="23.1">
      <c r="B4" s="359" t="s">
        <v>159</v>
      </c>
      <c r="C4" s="361" t="s">
        <v>160</v>
      </c>
      <c r="D4" s="362"/>
      <c r="E4" s="359" t="s">
        <v>161</v>
      </c>
    </row>
    <row r="5" spans="2:9" ht="16.5" thickBot="1">
      <c r="B5" s="360"/>
      <c r="C5" s="98" t="s">
        <v>162</v>
      </c>
      <c r="D5" s="99" t="s">
        <v>163</v>
      </c>
      <c r="E5" s="360"/>
    </row>
    <row r="6" spans="2:9" ht="40.5" customHeight="1">
      <c r="B6" s="100" t="s">
        <v>164</v>
      </c>
      <c r="C6" s="82" t="s">
        <v>165</v>
      </c>
      <c r="D6" s="83" t="s">
        <v>165</v>
      </c>
      <c r="E6" s="101" t="s">
        <v>166</v>
      </c>
    </row>
    <row r="7" spans="2:9" ht="36" customHeight="1">
      <c r="B7" s="102" t="s">
        <v>167</v>
      </c>
      <c r="C7" s="364" t="s">
        <v>168</v>
      </c>
      <c r="D7" s="365"/>
      <c r="E7" s="103"/>
      <c r="I7" s="104"/>
    </row>
    <row r="8" spans="2:9" ht="16.5" thickBot="1"/>
    <row r="9" spans="2:9" ht="23.1">
      <c r="B9" s="359" t="s">
        <v>159</v>
      </c>
      <c r="C9" s="361" t="s">
        <v>169</v>
      </c>
      <c r="D9" s="362"/>
      <c r="E9" s="359" t="s">
        <v>161</v>
      </c>
    </row>
    <row r="10" spans="2:9" ht="16.5" thickBot="1">
      <c r="B10" s="360"/>
      <c r="C10" s="98" t="s">
        <v>162</v>
      </c>
      <c r="D10" s="99" t="s">
        <v>163</v>
      </c>
      <c r="E10" s="360"/>
    </row>
    <row r="11" spans="2:9" ht="42" customHeight="1">
      <c r="B11" s="100" t="s">
        <v>164</v>
      </c>
      <c r="C11" s="82" t="s">
        <v>170</v>
      </c>
      <c r="D11" s="83" t="s">
        <v>165</v>
      </c>
      <c r="E11" s="101" t="s">
        <v>171</v>
      </c>
    </row>
    <row r="12" spans="2:9" ht="38.450000000000003" customHeight="1">
      <c r="B12" s="102" t="s">
        <v>167</v>
      </c>
      <c r="C12" s="364" t="s">
        <v>168</v>
      </c>
      <c r="D12" s="365"/>
      <c r="E12" s="105"/>
    </row>
    <row r="13" spans="2:9" ht="16.5" thickBot="1"/>
    <row r="14" spans="2:9" ht="23.1">
      <c r="B14" s="359" t="s">
        <v>159</v>
      </c>
      <c r="C14" s="361" t="s">
        <v>172</v>
      </c>
      <c r="D14" s="362"/>
      <c r="E14" s="359" t="s">
        <v>161</v>
      </c>
    </row>
    <row r="15" spans="2:9" ht="16.5" thickBot="1">
      <c r="B15" s="360"/>
      <c r="C15" s="98" t="s">
        <v>162</v>
      </c>
      <c r="D15" s="99" t="s">
        <v>163</v>
      </c>
      <c r="E15" s="360"/>
    </row>
    <row r="16" spans="2:9" ht="40.5" customHeight="1">
      <c r="B16" s="100" t="s">
        <v>164</v>
      </c>
      <c r="C16" s="82" t="s">
        <v>170</v>
      </c>
      <c r="D16" s="83" t="s">
        <v>173</v>
      </c>
      <c r="E16" s="101" t="s">
        <v>174</v>
      </c>
    </row>
    <row r="17" spans="2:5" ht="38.450000000000003" customHeight="1" thickBot="1">
      <c r="B17" s="106" t="s">
        <v>167</v>
      </c>
      <c r="C17" s="357" t="s">
        <v>168</v>
      </c>
      <c r="D17" s="358"/>
      <c r="E17" s="107"/>
    </row>
  </sheetData>
  <sheetProtection algorithmName="SHA-512" hashValue="ZkZNi9D7Ucb9h2wO2IZJ3Ex3Yxcm5Vju1nzwIsS1Rj6TBDIAlfHVEcUMHKp/i/wn/T/M/yLl97INjrwsZmZb2g==" saltValue="p78iUEeIt9Wkc0g6cx3gtQ==" spinCount="100000" sheet="1" objects="1" scenarios="1"/>
  <mergeCells count="13">
    <mergeCell ref="C17:D17"/>
    <mergeCell ref="B14:B15"/>
    <mergeCell ref="C14:D14"/>
    <mergeCell ref="E14:E15"/>
    <mergeCell ref="B2:E2"/>
    <mergeCell ref="B4:B5"/>
    <mergeCell ref="C4:D4"/>
    <mergeCell ref="E4:E5"/>
    <mergeCell ref="B9:B10"/>
    <mergeCell ref="C9:D9"/>
    <mergeCell ref="E9:E10"/>
    <mergeCell ref="C7:D7"/>
    <mergeCell ref="C12:D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73389f-0dea-4836-96b6-cb788c18ea13">
      <Terms xmlns="http://schemas.microsoft.com/office/infopath/2007/PartnerControls"/>
    </lcf76f155ced4ddcb4097134ff3c332f>
    <TaxCatchAll xmlns="633c0cf0-986f-4c2b-a809-2edebae9767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3EB1B581DDE684997F2B0AFA87E2E8F" ma:contentTypeVersion="23" ma:contentTypeDescription="Create a new document." ma:contentTypeScope="" ma:versionID="f3187ef145e8219eab54142b59de267b">
  <xsd:schema xmlns:xsd="http://www.w3.org/2001/XMLSchema" xmlns:xs="http://www.w3.org/2001/XMLSchema" xmlns:p="http://schemas.microsoft.com/office/2006/metadata/properties" xmlns:ns2="a173389f-0dea-4836-96b6-cb788c18ea13" xmlns:ns3="633c0cf0-986f-4c2b-a809-2edebae97679" targetNamespace="http://schemas.microsoft.com/office/2006/metadata/properties" ma:root="true" ma:fieldsID="89d837c8b91c7c55b14021084bb0e590" ns2:_="" ns3:_="">
    <xsd:import namespace="a173389f-0dea-4836-96b6-cb788c18ea13"/>
    <xsd:import namespace="633c0cf0-986f-4c2b-a809-2edebae97679"/>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3389f-0dea-4836-96b6-cb788c18ea13"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3502374b-82e5-4b34-b572-a4b8594eee8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description="" ma:hidden="true" ma:indexed="true" ma:internalName="MediaServiceDateTaken" ma:readOnly="true">
      <xsd:simpleType>
        <xsd:restriction base="dms:Text"/>
      </xsd:simpleType>
    </xsd:element>
    <xsd:element name="MediaServiceObjectDetectorVersions" ma:index="15" nillable="true" ma:displayName="MediaServiceObjectDetectorVersions" ma:description=""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33c0cf0-986f-4c2b-a809-2edebae97679"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73298b08-f3b6-4565-992a-00a9be81a166}" ma:internalName="TaxCatchAll" ma:showField="CatchAllData" ma:web="633c0cf0-986f-4c2b-a809-2edebae9767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78F2A5-7EF5-477E-A848-7CCE33E064B0}"/>
</file>

<file path=customXml/itemProps2.xml><?xml version="1.0" encoding="utf-8"?>
<ds:datastoreItem xmlns:ds="http://schemas.openxmlformats.org/officeDocument/2006/customXml" ds:itemID="{ADBDAA28-4D37-4833-931F-8396578281FB}"/>
</file>

<file path=customXml/itemProps3.xml><?xml version="1.0" encoding="utf-8"?>
<ds:datastoreItem xmlns:ds="http://schemas.openxmlformats.org/officeDocument/2006/customXml" ds:itemID="{3CF6F93E-BD2B-4F55-939D-3C7448E238D8}"/>
</file>

<file path=docProps/app.xml><?xml version="1.0" encoding="utf-8"?>
<Properties xmlns="http://schemas.openxmlformats.org/officeDocument/2006/extended-properties" xmlns:vt="http://schemas.openxmlformats.org/officeDocument/2006/docPropsVTypes">
  <Application>Microsoft Excel Online</Application>
  <Manager/>
  <Company>Asociación Chilena de Seguridad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Salas Tejero, Carmen Gloria</dc:creator>
  <cp:keywords/>
  <dc:description/>
  <cp:lastModifiedBy/>
  <cp:revision/>
  <dcterms:created xsi:type="dcterms:W3CDTF">2021-11-17T16:49:36Z</dcterms:created>
  <dcterms:modified xsi:type="dcterms:W3CDTF">2026-06-22T14:15:44Z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0x01010083EB1B581DDE684997F2B0AFA87E2E8F</vt:lpwstr>
  </property>
</Properties>
</file>