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achs-my.sharepoint.com/personal/gprmrp_achs_cl/Documents/Escritorio/INVENTARIO/14_Certificación CPHS/Listas de Verificación Sept_ 2025/Sept 2025/"/>
    </mc:Choice>
  </mc:AlternateContent>
  <xr:revisionPtr revIDLastSave="0" documentId="8_{38E5756D-36D7-448A-B2AD-FDEEC18FF311}" xr6:coauthVersionLast="47" xr6:coauthVersionMax="47" xr10:uidLastSave="{00000000-0000-0000-0000-000000000000}"/>
  <bookViews>
    <workbookView xWindow="-110" yWindow="-110" windowWidth="19420" windowHeight="10300" tabRatio="476" activeTab="2" xr2:uid="{00000000-000D-0000-FFFF-FFFF00000000}"/>
  </bookViews>
  <sheets>
    <sheet name="Resumen de Cursos por Nivel" sheetId="19" r:id="rId1"/>
    <sheet name="Códigos de Cursos" sheetId="20" r:id="rId2"/>
    <sheet name="INICIO" sheetId="4" r:id="rId3"/>
    <sheet name="1.- IDENTIFICACIÓN CPHS" sheetId="14" r:id="rId4"/>
    <sheet name="2.- PAUTA DE EVALUACIÓN" sheetId="15" r:id="rId5"/>
    <sheet name="3.- RESULTADOS AUDITORIA" sheetId="17" r:id="rId6"/>
    <sheet name="4.- PLAN DE ACCIÓN" sheetId="16" r:id="rId7"/>
    <sheet name="5.- CURSOS CPHS" sheetId="18" r:id="rId8"/>
  </sheets>
  <definedNames>
    <definedName name="CT" localSheetId="3">#REF!</definedName>
    <definedName name="CT" localSheetId="4">#REF!</definedName>
    <definedName name="CT" localSheetId="5">#REF!</definedName>
    <definedName name="CT" localSheetId="6">#REF!</definedName>
    <definedName name="CT" localSheetId="7">#REF!</definedName>
    <definedName name="C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18" l="1"/>
  <c r="D23" i="18"/>
  <c r="D21" i="18"/>
  <c r="D19" i="18"/>
  <c r="D20" i="18"/>
  <c r="D18" i="18"/>
  <c r="D16" i="18"/>
  <c r="D17" i="18"/>
  <c r="D15" i="18"/>
  <c r="D13" i="18"/>
  <c r="D14" i="18"/>
  <c r="D12" i="18"/>
  <c r="D32" i="18" l="1"/>
  <c r="D31" i="18"/>
  <c r="D30" i="18"/>
  <c r="D29" i="18"/>
  <c r="D28" i="18"/>
  <c r="D27" i="18"/>
  <c r="G14" i="17" l="1"/>
  <c r="H14" i="17"/>
  <c r="I14" i="17"/>
  <c r="G15" i="17"/>
  <c r="H15" i="17"/>
  <c r="I15" i="17"/>
  <c r="G16" i="17"/>
  <c r="H16" i="17"/>
  <c r="I16" i="17"/>
  <c r="G17" i="17"/>
  <c r="H17" i="17"/>
  <c r="I17" i="17"/>
  <c r="G18" i="17"/>
  <c r="H18" i="17"/>
  <c r="I18" i="17"/>
  <c r="G19" i="17"/>
  <c r="H19" i="17"/>
  <c r="I19" i="17"/>
  <c r="G20" i="17"/>
  <c r="H20" i="17"/>
  <c r="I20" i="17"/>
  <c r="G21" i="17"/>
  <c r="H21" i="17"/>
  <c r="I21" i="17"/>
  <c r="G22" i="17"/>
  <c r="H22" i="17"/>
  <c r="I22" i="17"/>
  <c r="I23" i="17" l="1"/>
  <c r="H23" i="17"/>
  <c r="G23" i="17"/>
  <c r="F20" i="17" l="1"/>
  <c r="F21" i="17"/>
  <c r="F19" i="17"/>
  <c r="F18" i="17"/>
  <c r="F16" i="17"/>
  <c r="F15" i="17"/>
  <c r="J15" i="17" s="1"/>
  <c r="F14" i="17"/>
  <c r="F22" i="17"/>
  <c r="J22" i="17" s="1"/>
  <c r="J13" i="15"/>
  <c r="F17" i="17" l="1"/>
  <c r="J17" i="17" s="1"/>
  <c r="F10" i="17"/>
  <c r="F23" i="17" l="1"/>
  <c r="J19" i="17"/>
  <c r="J18" i="17"/>
  <c r="J20" i="17"/>
  <c r="J16" i="17"/>
  <c r="J21" i="17"/>
  <c r="D10" i="17" l="1"/>
  <c r="J14" i="17"/>
  <c r="H10" i="17" l="1"/>
  <c r="G10" i="17"/>
  <c r="I10" i="17" l="1"/>
  <c r="M10" i="17" s="1"/>
  <c r="P9"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Rodríguez Pérez, Maritza Paulina</author>
  </authors>
  <commentList>
    <comment ref="N27" authorId="0" shapeId="0" xr:uid="{00000000-0006-0000-0100-000001000000}">
      <text>
        <r>
          <rPr>
            <b/>
            <sz val="9"/>
            <color indexed="81"/>
            <rFont val="Tahoma"/>
            <family val="2"/>
          </rPr>
          <t xml:space="preserve">CPHS PROPIO: </t>
        </r>
        <r>
          <rPr>
            <sz val="9"/>
            <color indexed="81"/>
            <rFont val="Tahoma"/>
            <family val="2"/>
          </rPr>
          <t>Aquel CPHS constituido bajo el D.S. N° 44 y que no le aplica constituir CP de Faena.</t>
        </r>
        <r>
          <rPr>
            <b/>
            <sz val="9"/>
            <color indexed="81"/>
            <rFont val="Tahoma"/>
            <family val="2"/>
          </rPr>
          <t xml:space="preserve">
CPHS MIXTO: </t>
        </r>
        <r>
          <rPr>
            <sz val="9"/>
            <color indexed="81"/>
            <rFont val="Tahoma"/>
            <family val="2"/>
          </rPr>
          <t>Aquel centro de trabajo que cuenta con CPHS constituido bajo el D.S. N° 44 y que cuenta con la presencia de contratistas por más de 30 días corridos y que deciden asumir las funciones de faena, según lo indicado en el art. 18 del D.S. N° 76.</t>
        </r>
        <r>
          <rPr>
            <b/>
            <sz val="9"/>
            <color indexed="81"/>
            <rFont val="Tahoma"/>
            <family val="2"/>
          </rPr>
          <t xml:space="preserve">
CP DE FAENA</t>
        </r>
        <r>
          <rPr>
            <sz val="9"/>
            <color indexed="81"/>
            <rFont val="Tahoma"/>
            <family val="2"/>
          </rPr>
          <t xml:space="preserve">: Aquel CP constituido estrictamente bajo los lineamientos del D.S. N° 76, considerando entre otras reglas solo 6 miembros, sin suplentes ni aforado.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Maritza</author>
  </authors>
  <commentList>
    <comment ref="O12" authorId="0" shapeId="0" xr:uid="{00000000-0006-0000-0400-000001000000}">
      <text>
        <r>
          <rPr>
            <sz val="9"/>
            <color indexed="81"/>
            <rFont val="Tahoma"/>
            <family val="2"/>
          </rPr>
          <t xml:space="preserve">ALTA
MEDIA 
BAJA
</t>
        </r>
      </text>
    </comment>
  </commentList>
</comments>
</file>

<file path=xl/sharedStrings.xml><?xml version="1.0" encoding="utf-8"?>
<sst xmlns="http://schemas.openxmlformats.org/spreadsheetml/2006/main" count="390" uniqueCount="218">
  <si>
    <t>Nombre o razón social</t>
  </si>
  <si>
    <t>RUT Razón social</t>
  </si>
  <si>
    <t>[00.000.000-0]</t>
  </si>
  <si>
    <t>[Nombre calle, número, Comuna, Ciudad]</t>
  </si>
  <si>
    <t>OBSERVACIONES</t>
  </si>
  <si>
    <t>Dirección Centro de Trabajo Auditado</t>
  </si>
  <si>
    <t>Rubro</t>
  </si>
  <si>
    <t>[Identificación Rubro]</t>
  </si>
  <si>
    <t>1.- INFORMACIÓN GENERAL</t>
  </si>
  <si>
    <t>[DD / MM / AA]</t>
  </si>
  <si>
    <t>Fecha de la auditoría</t>
  </si>
  <si>
    <t>Mail</t>
  </si>
  <si>
    <t>[xxxxxxxx@achs.cl]</t>
  </si>
  <si>
    <t>3.- DATOS DE LOS INTEGRANTES DEL CPHS</t>
  </si>
  <si>
    <r>
      <t>NOMBRES  REPRESENTANTES</t>
    </r>
    <r>
      <rPr>
        <b/>
        <sz val="14"/>
        <color indexed="63"/>
        <rFont val="Arial"/>
        <family val="2"/>
      </rPr>
      <t xml:space="preserve">  TITULARES:</t>
    </r>
  </si>
  <si>
    <t>TEMA</t>
  </si>
  <si>
    <t>NIVEL  AUDITADO</t>
  </si>
  <si>
    <t>CUMPLE</t>
  </si>
  <si>
    <t>NO CUMPLE</t>
  </si>
  <si>
    <t>PORCENTAJE  
OBTENIDO</t>
  </si>
  <si>
    <t>TOTAL</t>
  </si>
  <si>
    <t>FECHA DE AUDITORÍA:</t>
  </si>
  <si>
    <t>REQUISITO  NO  CUMPLIDO</t>
  </si>
  <si>
    <t>EVIDENCIA NO PRESENTADA POR EL CPHS AL AUDITOR</t>
  </si>
  <si>
    <t>ACTIVIDAD  A  REALIZAR</t>
  </si>
  <si>
    <t>NOMBRE RESPONSABLE</t>
  </si>
  <si>
    <t>FECHA DE IMPLEMENTACIÓN</t>
  </si>
  <si>
    <t>PRIORIDAD</t>
  </si>
  <si>
    <t>TITULARES</t>
  </si>
  <si>
    <t>SUPLENTES</t>
  </si>
  <si>
    <t xml:space="preserve">Items </t>
  </si>
  <si>
    <t>[DD/MM/AA]</t>
  </si>
  <si>
    <t>NO APLICA</t>
  </si>
  <si>
    <t>RESULTADO DE LA AUDITORIA</t>
  </si>
  <si>
    <t xml:space="preserve">PORCENTAJE OBTENIDO  </t>
  </si>
  <si>
    <t>MIEMBROS</t>
  </si>
  <si>
    <t>FECHA DE APROBACIÓN DE CURSOS POR LOS INTEGRANTES DEL CP DE FAENA</t>
  </si>
  <si>
    <t xml:space="preserve">                                                                                                                                                                                                                                                                                                                                                                                                                                                                                                                                                                                                                                                                                                                                                                                                                                                                                                                                                                                         </t>
  </si>
  <si>
    <t>% DE CUMPLIMIENTO 
POR ITEMS</t>
  </si>
  <si>
    <t>Flujo de certificación de CPHS:</t>
  </si>
  <si>
    <t>Modalidad</t>
  </si>
  <si>
    <t>Presencial</t>
  </si>
  <si>
    <t>Streaming</t>
  </si>
  <si>
    <t>E-Learning</t>
  </si>
  <si>
    <t>NOMBRE PRESIDENTE:</t>
  </si>
  <si>
    <t>NOMBRE SECRETARIO:</t>
  </si>
  <si>
    <t>ROL</t>
  </si>
  <si>
    <r>
      <t xml:space="preserve">NOMBRE AFORADO:
</t>
    </r>
    <r>
      <rPr>
        <sz val="10"/>
        <color indexed="63"/>
        <rFont val="Arial"/>
        <family val="2"/>
      </rPr>
      <t>(si es que aplica)</t>
    </r>
  </si>
  <si>
    <t>Se certifica al CPHS con un 90% de cumplimiento en 1era instancia y en su 2da oportunidad debe cumplir con un 100% de los requisitos, solucionando las brechas por medio de un Plan de acción.</t>
  </si>
  <si>
    <r>
      <rPr>
        <b/>
        <sz val="16"/>
        <color theme="0"/>
        <rFont val="Arial"/>
        <family val="2"/>
      </rPr>
      <t>Exigencias transversales</t>
    </r>
    <r>
      <rPr>
        <b/>
        <sz val="12"/>
        <color theme="0"/>
        <rFont val="Arial"/>
        <family val="2"/>
      </rPr>
      <t xml:space="preserve"> básicas para certificar a los CPHS (exigencia para los 3 niveles): </t>
    </r>
  </si>
  <si>
    <r>
      <t xml:space="preserve">CRITERIO DE EVALUACIÓN
</t>
    </r>
    <r>
      <rPr>
        <b/>
        <sz val="10"/>
        <color theme="0"/>
        <rFont val="Arial"/>
        <family val="2"/>
      </rPr>
      <t>CUMPLE
NO   CUMPLE
NO   APLICA</t>
    </r>
  </si>
  <si>
    <r>
      <t>EVIDENCIA OBJETIVA</t>
    </r>
    <r>
      <rPr>
        <b/>
        <sz val="10"/>
        <color theme="0"/>
        <rFont val="Arial"/>
        <family val="2"/>
      </rPr>
      <t xml:space="preserve">
El auditor debe escribir la evidencia encontrada o la evidencia que faltó para que el requisito se evaluara con CUMPLE o NO CUMPLE y además, especificar cuando una pregunta se evalúa con NO APLICA.</t>
    </r>
  </si>
  <si>
    <t>INTEGRANTES   CPHS</t>
  </si>
  <si>
    <t>MIEMBROS CP DE FAENA</t>
  </si>
  <si>
    <t>FECHA DE APROBACIÓN DE CURSOS POR LOS INTEGRANTES DEL CPHS PROPIO O MIXTO</t>
  </si>
  <si>
    <r>
      <rPr>
        <b/>
        <sz val="16"/>
        <color theme="0"/>
        <rFont val="Arial"/>
        <family val="2"/>
      </rPr>
      <t>Exigencias específicas</t>
    </r>
    <r>
      <rPr>
        <b/>
        <sz val="12"/>
        <color theme="0"/>
        <rFont val="Arial"/>
        <family val="2"/>
      </rPr>
      <t xml:space="preserve"> para certificar NIVEL INTERMEDIO: </t>
    </r>
  </si>
  <si>
    <t>REQUISITOS
 NIVEL  INTERMEDIO</t>
  </si>
  <si>
    <t>NIVEL  INTERMEDIO</t>
  </si>
  <si>
    <r>
      <t xml:space="preserve">  NOMBRES  REPRESENTANTES </t>
    </r>
    <r>
      <rPr>
        <b/>
        <sz val="14"/>
        <color indexed="63"/>
        <rFont val="Arial"/>
        <family val="2"/>
      </rPr>
      <t xml:space="preserve"> SUPLENTES</t>
    </r>
  </si>
  <si>
    <t xml:space="preserve">                                                      MIEMBROS DEL CP DE FAENA  </t>
  </si>
  <si>
    <t>NOMBRE  DE  LOS  MIEMBROS</t>
  </si>
  <si>
    <r>
      <t>NOTA</t>
    </r>
    <r>
      <rPr>
        <b/>
        <sz val="14"/>
        <color theme="1"/>
        <rFont val="Calibri"/>
        <family val="2"/>
        <scheme val="minor"/>
      </rPr>
      <t>:</t>
    </r>
  </si>
  <si>
    <r>
      <rPr>
        <b/>
        <sz val="14"/>
        <color theme="1"/>
        <rFont val="Calibri"/>
        <family val="2"/>
        <scheme val="minor"/>
      </rPr>
      <t>CP DE FAENA:</t>
    </r>
    <r>
      <rPr>
        <sz val="14"/>
        <color theme="1"/>
        <rFont val="Calibri"/>
        <family val="2"/>
        <scheme val="minor"/>
      </rPr>
      <t xml:space="preserve"> Aquel CP constituido estrictamente bajo los lineamientos del D.S. N° 76, considerando entre otras reglas solo 6 miembros, sin suplentes ni aforado. </t>
    </r>
  </si>
  <si>
    <t>N° 
REQUISITOS APLICABLES AL CPHS</t>
  </si>
  <si>
    <t>%  DE  CUMPLIMIENTO  PARA  CERTIFICAR
 (1ERA VEZ)</t>
  </si>
  <si>
    <t>TOTAL  REQUISITOS APLICABLES AL CPHS</t>
  </si>
  <si>
    <t>EVALUACION NIVEL INICIAL</t>
  </si>
  <si>
    <r>
      <t xml:space="preserve">Estas preguntas se realizan solo cuando el </t>
    </r>
    <r>
      <rPr>
        <b/>
        <sz val="12"/>
        <color rgb="FF004C14"/>
        <rFont val="Calibri"/>
        <family val="2"/>
        <scheme val="minor"/>
      </rPr>
      <t xml:space="preserve">CPHS </t>
    </r>
    <r>
      <rPr>
        <b/>
        <u/>
        <sz val="12"/>
        <color rgb="FF004C14"/>
        <rFont val="Calibri"/>
        <family val="2"/>
        <scheme val="minor"/>
      </rPr>
      <t>NO</t>
    </r>
    <r>
      <rPr>
        <b/>
        <sz val="12"/>
        <color rgb="FF004C14"/>
        <rFont val="Calibri"/>
        <family val="2"/>
        <scheme val="minor"/>
      </rPr>
      <t xml:space="preserve"> SE ENCUENTRA CERTIFICADO  EN EL  NIVEL INICIAL
</t>
    </r>
    <r>
      <rPr>
        <sz val="11"/>
        <color theme="1" tint="4.9989318521683403E-2"/>
        <rFont val="Calibri"/>
        <family val="2"/>
        <scheme val="minor"/>
      </rPr>
      <t xml:space="preserve">Si una de estas 5 preguntas el CPHS no cumple, la auditoria Nivel Intermedio 
</t>
    </r>
    <r>
      <rPr>
        <b/>
        <u/>
        <sz val="12"/>
        <color rgb="FFFF0000"/>
        <rFont val="Calibri"/>
        <family val="2"/>
        <scheme val="minor"/>
      </rPr>
      <t>NO se puede llevar a cabo</t>
    </r>
    <r>
      <rPr>
        <sz val="12"/>
        <color theme="1" tint="4.9989318521683403E-2"/>
        <rFont val="Calibri"/>
        <family val="2"/>
        <scheme val="minor"/>
      </rPr>
      <t>.</t>
    </r>
  </si>
  <si>
    <r>
      <t xml:space="preserve"> Revisión de 5 preguntas del nivel INICIAL.
</t>
    </r>
    <r>
      <rPr>
        <b/>
        <sz val="10"/>
        <color indexed="8"/>
        <rFont val="Calibri"/>
        <family val="2"/>
      </rPr>
      <t>NOTA:</t>
    </r>
    <r>
      <rPr>
        <sz val="10"/>
        <color indexed="8"/>
        <rFont val="Calibri"/>
        <family val="2"/>
      </rPr>
      <t xml:space="preserve"> Si es que aplica, leer punto 4 de exigencias específicas.</t>
    </r>
  </si>
  <si>
    <t>1. ACTAS</t>
  </si>
  <si>
    <t>1.1.- Solicitar las 3 últimas actas de reunión ordinarias del CPHS a la fecha de la auditoría y estas actas se envían a la alta dirección del centro de trabajo o faena  donde pertenezca el CPHS y al Departamento de prevención de riesgos (considerando el acta extraordinaria tambien)</t>
  </si>
  <si>
    <t>1.2.- ¿Existe una agenda para llevar a cabo las reuniones ordinarias del CPHS y a su vez el acta permite evidenciar que esta agenda se cumple?   ¿En esta agenda se considera el reporte de cada una de las comisiones de trabajo del CPHS?.</t>
  </si>
  <si>
    <t>REQUISITOS  NIVEL  INTERMEDIO</t>
  </si>
  <si>
    <t>2. PROGRAMA DE TRABAJO</t>
  </si>
  <si>
    <t>3. COMISIÓN DE CAPACITACIÓN Y DIFUSIÓN</t>
  </si>
  <si>
    <t xml:space="preserve">3.4.-  ¿El CPHS cuenta con un panel informativo o diario mural actualizado?. </t>
  </si>
  <si>
    <r>
      <t xml:space="preserve">3.5.- ¿El CPHS informa por lo menos anualmente, sus actividades a la Jefatura máxima de la sucursal o faena  y a su primera línea de las actividades contenidas en Programa de Trabajo del Comité y sus Comisiones de Trabajo junto a su avance?.
</t>
    </r>
    <r>
      <rPr>
        <b/>
        <sz val="10"/>
        <rFont val="Calibri"/>
        <family val="2"/>
      </rPr>
      <t xml:space="preserve">
NOTA: </t>
    </r>
    <r>
      <rPr>
        <sz val="10"/>
        <rFont val="Calibri"/>
        <family val="2"/>
      </rPr>
      <t xml:space="preserve"> Esta información debe estar basada en una presentación realizada en forma directa a las jefaturas y contar con el respectivo registro de asistencia.</t>
    </r>
  </si>
  <si>
    <t>4. COMISIÓN DE INVESTIGACIÓN DE ACCIDENTES</t>
  </si>
  <si>
    <t>9. EMERGENCIAS</t>
  </si>
  <si>
    <r>
      <t xml:space="preserve">Orientación en Prev. de Riesgos. (OPR)
</t>
    </r>
    <r>
      <rPr>
        <sz val="10"/>
        <color theme="0"/>
        <rFont val="Arial"/>
        <family val="2"/>
      </rPr>
      <t>(Todos los titulares y suplentes)</t>
    </r>
  </si>
  <si>
    <t>1.- ACTAS</t>
  </si>
  <si>
    <t>2.- PROGRAMA DE TRABAJO</t>
  </si>
  <si>
    <t>3.- COMISIÓN DE CAPACITACIÓN Y DIFUSIÓN</t>
  </si>
  <si>
    <t>4.- COMISIÓN DE INVESTIGACIÓN DE ACCIDENTE</t>
  </si>
  <si>
    <t>5.- COMISIÓN DE INSPECCIONES Y OBSERVACIONES</t>
  </si>
  <si>
    <t>6.- HIGIENE</t>
  </si>
  <si>
    <t>7.- EPP</t>
  </si>
  <si>
    <t>8.- RECONOCIMEINTO POSITIVO</t>
  </si>
  <si>
    <t>9.- EMERGENCIA</t>
  </si>
  <si>
    <r>
      <t xml:space="preserve">Método de investigación de accidentes: Árbol Causal
</t>
    </r>
    <r>
      <rPr>
        <sz val="10"/>
        <color theme="0"/>
        <rFont val="Arial"/>
        <family val="2"/>
      </rPr>
      <t>(Todos los titulares y suplentes)</t>
    </r>
  </si>
  <si>
    <r>
      <t xml:space="preserve">Orientación en Prev. de Riesgos. (OPR)
</t>
    </r>
    <r>
      <rPr>
        <sz val="10"/>
        <color theme="0"/>
        <rFont val="Arial"/>
        <family val="2"/>
      </rPr>
      <t>(Todos los miembros)</t>
    </r>
  </si>
  <si>
    <r>
      <t xml:space="preserve">Método de investigación de accidentes: Árbol Causal
</t>
    </r>
    <r>
      <rPr>
        <sz val="10"/>
        <color theme="0"/>
        <rFont val="Arial"/>
        <family val="2"/>
      </rPr>
      <t>(Todos los miembros)</t>
    </r>
  </si>
  <si>
    <t>Fecha de constitución del CPHS</t>
  </si>
  <si>
    <t xml:space="preserve">  [DD / MM / AA]</t>
  </si>
  <si>
    <t xml:space="preserve">   BP Sucursal</t>
  </si>
  <si>
    <t xml:space="preserve">   Tipo de CPHS</t>
  </si>
  <si>
    <t xml:space="preserve">  [2000XXXXXX]</t>
  </si>
  <si>
    <t xml:space="preserve">PROPIO </t>
  </si>
  <si>
    <t>MIXTO</t>
  </si>
  <si>
    <t>FAENA</t>
  </si>
  <si>
    <t>IMPORTANTE:</t>
  </si>
  <si>
    <r>
      <t xml:space="preserve">Las exigencias tanto específicas como transversales indicadas en el apartado "INICIO", las debe asegurar el Experto Asesor ACHS previo a la fecha de la auditoría.  </t>
    </r>
    <r>
      <rPr>
        <b/>
        <sz val="14"/>
        <color rgb="FF004C14"/>
        <rFont val="Arial"/>
        <family val="2"/>
      </rPr>
      <t xml:space="preserve">Si uno de esos puntos no se cumple, la auditoría NO se puede realizar. </t>
    </r>
  </si>
  <si>
    <r>
      <t xml:space="preserve">Dentro de las entidades empleadoras, el Comité Paritario de Higiene y Seguridad es un pilar fundamental en la gestión de seguridad y salud en el trabajo, siendo un organismo técnico de participación conjunta y armónica entre la entidad empleadora y las personas trabajadoras. Por esto, la Asociación Chilena de Seguridad ha desarrollado un proceso voluntario de certificación escalable y de reconocimiento a la gestión de SST realizada por los Comités Paritarios. Este proceso de certificación consta de 3 Niveles de Certificación:  </t>
    </r>
    <r>
      <rPr>
        <b/>
        <sz val="12"/>
        <color rgb="FF004C14"/>
        <rFont val="Arial"/>
        <family val="2"/>
      </rPr>
      <t xml:space="preserve">INICIAL, INTERMEDIO y SUPERIOR.  </t>
    </r>
  </si>
  <si>
    <r>
      <rPr>
        <b/>
        <sz val="16"/>
        <color rgb="FF004C14"/>
        <rFont val="Arial"/>
        <family val="2"/>
      </rPr>
      <t xml:space="preserve">1. </t>
    </r>
    <r>
      <rPr>
        <sz val="12"/>
        <color rgb="FF535353"/>
        <rFont val="Arial"/>
        <family val="2"/>
      </rPr>
      <t xml:space="preserve"> La entidad empleadora debe estar adherida a la ASOCIACIÓN CHILENA DE SEGURIDAD</t>
    </r>
  </si>
  <si>
    <r>
      <rPr>
        <b/>
        <sz val="18"/>
        <color rgb="FF004C14"/>
        <rFont val="Arial"/>
        <family val="2"/>
      </rPr>
      <t xml:space="preserve">3. </t>
    </r>
    <r>
      <rPr>
        <sz val="12"/>
        <color rgb="FF535353"/>
        <rFont val="Arial"/>
        <family val="2"/>
      </rPr>
      <t xml:space="preserve">Durante los últimos 12 meses a la fecha de la auditoría, la empresa no debe haber tenido ningún accidente laboral con consecuencia de amputación traumática o fatal, </t>
    </r>
    <r>
      <rPr>
        <b/>
        <sz val="12"/>
        <color rgb="FF004C14"/>
        <rFont val="Arial"/>
        <family val="2"/>
      </rPr>
      <t xml:space="preserve">tanto en personal propio del CT como contratistas y subcontratistas que laboren en el CT por más de 30 días corridos. </t>
    </r>
  </si>
  <si>
    <r>
      <rPr>
        <b/>
        <sz val="16"/>
        <color rgb="FF004C14"/>
        <rFont val="Arial"/>
        <family val="2"/>
      </rPr>
      <t>5.</t>
    </r>
    <r>
      <rPr>
        <sz val="12"/>
        <color rgb="FF535353"/>
        <rFont val="Arial"/>
        <family val="2"/>
      </rPr>
      <t xml:space="preserve"> El CPHS debe evidenciar al experto ACHS que su autoevaluación tuvo como resultado más del 90% de cumplimiento del nivel intermedio y que cumple con el 100% del Nivel Inicial.</t>
    </r>
  </si>
  <si>
    <r>
      <t>Nombre Auditor Achs Nivel Intermedio</t>
    </r>
    <r>
      <rPr>
        <b/>
        <sz val="11"/>
        <color theme="1" tint="0.499984740745262"/>
        <rFont val="Arial"/>
        <family val="2"/>
      </rPr>
      <t xml:space="preserve"> </t>
    </r>
    <r>
      <rPr>
        <b/>
        <sz val="10"/>
        <color theme="1" tint="0.499984740745262"/>
        <rFont val="Arial"/>
        <family val="2"/>
      </rPr>
      <t>(No debe ser el Experto Asesor Achs que atiende la cuenta)</t>
    </r>
  </si>
  <si>
    <t>[Nombre entidad empleadora]</t>
  </si>
  <si>
    <t>1.- PERSONAS TRABAJADORAS</t>
  </si>
  <si>
    <t>2.- PERSONAS TRABAJADORAS</t>
  </si>
  <si>
    <t>3.- PERSONAS TRABAJADORAS</t>
  </si>
  <si>
    <t>1.- ENTIDAD EMPLEADORA</t>
  </si>
  <si>
    <t>2.- ENTIDAD EMPLEADORA</t>
  </si>
  <si>
    <t>3.- ENTIDAD EMPLEADORA</t>
  </si>
  <si>
    <r>
      <rPr>
        <b/>
        <sz val="14"/>
        <color theme="1"/>
        <rFont val="Calibri"/>
        <family val="2"/>
        <scheme val="minor"/>
      </rPr>
      <t xml:space="preserve">CPHS PROPIO: </t>
    </r>
    <r>
      <rPr>
        <sz val="14"/>
        <color theme="1"/>
        <rFont val="Calibri"/>
        <family val="2"/>
        <scheme val="minor"/>
      </rPr>
      <t>Aquel CPHS constituido bajo el D.S. N° 44 y que no le aplica constituir CP de Faena.</t>
    </r>
  </si>
  <si>
    <r>
      <rPr>
        <b/>
        <sz val="14"/>
        <color theme="1"/>
        <rFont val="Calibri"/>
        <family val="2"/>
        <scheme val="minor"/>
      </rPr>
      <t xml:space="preserve">CPHS MIXTO: </t>
    </r>
    <r>
      <rPr>
        <sz val="14"/>
        <color theme="1"/>
        <rFont val="Calibri"/>
        <family val="2"/>
        <scheme val="minor"/>
      </rPr>
      <t>Aquel centro de trabajo que cuenta con CPHS constituido bajo el D.S. N° 44 y que cuenta con la presencia de contratistas por más de 30 días corridos y que deciden asumir las funciones de faena, según lo indicado en el art. 18 del D.S. N° 76.</t>
    </r>
  </si>
  <si>
    <t>Se debe informar el contenido de las actividades  del programa de trabajo del CPHS a la jefatura máxima y a toda su primera línea, mediante una presentación, dejando registro de ello a través de una hoja de asistencia.
Se solicitará organigrama para evidenciar a la primera línea y verificar por medio de una lista de asistencia los asistentes a la reunión.
Tener presentación a disposición para revisar contenido, siendo el principal contenido el programa de trabajo y su avance, entre otros puntos.
Esta presentación debe ser de a lo menos 4 meses atrás desde la fecha de la auditoría.
Esta presentación se puede llevar a cabo  por medio de plataforma zoom, teams u  otra, dejando registro de la pantalla con los asistentes y portada de la presentación.</t>
  </si>
  <si>
    <t>Evidenciar que el CPHS ha realizado capacitaciones on line cuyo contenido al menos fue:
- Evacuación segura en casa o edificios
- Lugares seguro en casa o edificios
- Situaciones de riesgo frente a emergencias, entre otros temas.
Debe quedar registro de la pantalla donde se evidencie la asistencia y la portada de la presentación</t>
  </si>
  <si>
    <r>
      <t xml:space="preserve">9.2.- ¿El CPHS ha realizado capacitación a las personas trabajadoras que se encuentran realizando teletrabajo, acerca de las medidas preventivas frente a emergencias?
</t>
    </r>
    <r>
      <rPr>
        <b/>
        <sz val="10"/>
        <color theme="1"/>
        <rFont val="Calibri"/>
        <family val="2"/>
        <scheme val="minor"/>
      </rPr>
      <t xml:space="preserve">NOTA: </t>
    </r>
    <r>
      <rPr>
        <sz val="10"/>
        <color theme="1"/>
        <rFont val="Calibri"/>
        <family val="2"/>
        <scheme val="minor"/>
      </rPr>
      <t>Aplica en caso que existan trabajadores con teletrabajo o trabajo a distancia.</t>
    </r>
  </si>
  <si>
    <t xml:space="preserve">Solicitar 3 casos en que las personas trabajadoras hayan levantado temas de seguridad y salud en el trabajo al CPHS.  Estos casos no deben ser superior a 8 meses atrás desde la fecha de la auditoría.
Estos casos deben estar considerados en las actas ordinarias del CPHS correspondientes junto a su respectiva gestión (recepción, análisis, solución y respuesta). </t>
  </si>
  <si>
    <t>1.3.- ¿Las actas de reunión ordinarias evidencian inquietudes manifestadas por las personas trabajadoras en temas de SST  y estas son acogidas, analizadas y respondidas directamente a los trabajadores en un plazo no mayor a 1 mes?.</t>
  </si>
  <si>
    <t>PERSONAS TRABAJDORAS</t>
  </si>
  <si>
    <t>ENTIDAD EMPLEADORA</t>
  </si>
  <si>
    <r>
      <rPr>
        <b/>
        <sz val="16"/>
        <color rgb="FF004C14"/>
        <rFont val="Arial"/>
        <family val="2"/>
      </rPr>
      <t xml:space="preserve">2. </t>
    </r>
    <r>
      <rPr>
        <sz val="12"/>
        <color rgb="FF535353"/>
        <rFont val="Arial"/>
        <family val="2"/>
      </rPr>
      <t>Presencia mínima durante la auditoria de certificación:  1 Rep. Titular de la entidad empleadora y 1 Rep. Titular de las personas trabajadoras, no pudiendo ser relevados durante el proceso y el experto asesor ACHS.</t>
    </r>
  </si>
  <si>
    <t>2.- IDENTIFICACIÓN DE LA ENTIDAD EMPLEADORA</t>
  </si>
  <si>
    <t>Dirección de la entidad empleadora</t>
  </si>
  <si>
    <t xml:space="preserve">  Agencia Achs que le corresponde al CPHS</t>
  </si>
  <si>
    <t>[Nombre experto Achs]</t>
  </si>
  <si>
    <t>[Nombre auditor Achs]</t>
  </si>
  <si>
    <t>Experto Asesor Achs del CT</t>
  </si>
  <si>
    <t>ENTIDAD EMPLEADORA A LA QUE PERTENECE</t>
  </si>
  <si>
    <r>
      <rPr>
        <b/>
        <sz val="16"/>
        <color rgb="FF004C14"/>
        <rFont val="Arial"/>
        <family val="2"/>
      </rPr>
      <t>3.</t>
    </r>
    <r>
      <rPr>
        <sz val="12"/>
        <color rgb="FF535353"/>
        <rFont val="Arial"/>
        <family val="2"/>
      </rPr>
      <t xml:space="preserve"> En caso de presentar evidencia desde la herramienta digital de CPHS, se debe disponibilizar de un computador manejado por un integrante del CPHS.</t>
    </r>
  </si>
  <si>
    <r>
      <rPr>
        <b/>
        <sz val="16"/>
        <color rgb="FF004C14"/>
        <rFont val="Arial"/>
        <family val="2"/>
      </rPr>
      <t>4.</t>
    </r>
    <r>
      <rPr>
        <sz val="12"/>
        <color rgb="FF535353"/>
        <rFont val="Arial"/>
        <family val="2"/>
      </rPr>
      <t xml:space="preserve"> Cumplir Nivel INICIAL con un 100%. Si el CPHS fue auditado y certificado en Nivel Inicial y certificó con un 100% (cumpliendo el plan de acción con las brechas faltantes) el auditor no realizará preguntas de dicho nivel, no así, cuando el CPHS quiere certificar Nivel INTERMEDIO sin pasar por el Nivel Inicial, en este caso el auditor realizará 5 preguntas del nivel inicial. El detalle de las preguntas se encuentran en la pauta del nivel intermedio. Estas preguntas para cada items serán elegidas por el auditor, las cuales deben estar en cumplimiento para continuar con la auditoria del Nivel Intermedio.</t>
    </r>
  </si>
  <si>
    <r>
      <t xml:space="preserve">Tabla aplicable a CP de FAENA constituidos bajo los </t>
    </r>
    <r>
      <rPr>
        <b/>
        <i/>
        <sz val="16"/>
        <color theme="0"/>
        <rFont val="Calibri"/>
        <family val="2"/>
        <scheme val="minor"/>
      </rPr>
      <t xml:space="preserve">"lineamientos exclusivos del D.S. N°76". </t>
    </r>
    <r>
      <rPr>
        <sz val="16"/>
        <color theme="0"/>
        <rFont val="Calibri"/>
        <family val="2"/>
        <scheme val="minor"/>
      </rPr>
      <t>(Bajo esta constitución no existen los suplentes ni aforado).</t>
    </r>
  </si>
  <si>
    <r>
      <rPr>
        <b/>
        <sz val="16"/>
        <color rgb="FF004C14"/>
        <rFont val="Arial"/>
        <family val="2"/>
      </rPr>
      <t xml:space="preserve">2. </t>
    </r>
    <r>
      <rPr>
        <sz val="12"/>
        <color rgb="FF535353"/>
        <rFont val="Arial"/>
        <family val="2"/>
      </rPr>
      <t xml:space="preserve">El Comité Paritario de Higiene y Seguridad debe estar constituido, de acuerdo al cuerpo legal que le aplique, D.S. N°44, D.S. N°76, D.S. N°3 y D.S. N°92 según corresponda y </t>
    </r>
    <r>
      <rPr>
        <b/>
        <sz val="12"/>
        <color rgb="FF535353"/>
        <rFont val="Arial"/>
        <family val="2"/>
      </rPr>
      <t xml:space="preserve">con </t>
    </r>
    <r>
      <rPr>
        <b/>
        <sz val="12"/>
        <color rgb="FF004C14"/>
        <rFont val="Arial"/>
        <family val="2"/>
      </rPr>
      <t>todos sus integrantes vigentes al momento de la auditoría de certificación</t>
    </r>
    <r>
      <rPr>
        <sz val="12"/>
        <color rgb="FF535353"/>
        <rFont val="Arial"/>
        <family val="2"/>
      </rPr>
      <t>, considerando dentro de los titulares la equidad de género (art. 29, D.S.N°44), para representantes de la entidad empleadora como de las personas trabajadoras (esto último es para el proceso de elecciones/designaciones que se hayan realizado a contar del 1 de febrero 2025). Si el propceso de elecciones fue realizado bajo el D.S.N°54 la exigencia de la equidad de género NO Aplica.</t>
    </r>
  </si>
  <si>
    <r>
      <rPr>
        <b/>
        <sz val="16"/>
        <color rgb="FF004C14"/>
        <rFont val="Arial"/>
        <family val="2"/>
      </rPr>
      <t>1.</t>
    </r>
    <r>
      <rPr>
        <b/>
        <sz val="12"/>
        <color rgb="FF535353"/>
        <rFont val="Arial"/>
        <family val="2"/>
      </rPr>
      <t xml:space="preserve"> </t>
    </r>
    <r>
      <rPr>
        <sz val="12"/>
        <color rgb="FF535353"/>
        <rFont val="Arial"/>
        <family val="2"/>
      </rPr>
      <t>Tener 8 meses de ejercicio desde la fecha de constitución del CPHS.</t>
    </r>
  </si>
  <si>
    <r>
      <t>Evidenciar lo siguiente en cada una de las 3 actas solicitadas:
a)  Revisar fechas (que correspondan a una mensual).
b)  Asistencia de por lo menos 1 Rep. de los trabajadores y 1 Rep. de la empresa, titulares ambos.
c)  Todas las inasistencias de los integrantes titulares del CPHS deben estar justificadas y respaldadas (mail...).
d</t>
    </r>
    <r>
      <rPr>
        <sz val="10"/>
        <rFont val="Calibri"/>
        <family val="2"/>
      </rPr>
      <t xml:space="preserve">)  Por lo menos en una de ellas debe estar el comité completo (6 titulares).
e)  Evidenciar que se realizó la lectura y aprobación del acta anterior, en caso de desaprobación del acta, debe quedar registrada la observación, fecha y responsable.
f)  Porcentaje de cumplimiento del avance del Programa de Trabajo.
g)  Revisión de los accidentes CTP y STP ocurridos durante el mes anterior a la fecha del acta y además las enfermedades profesionales declaradas.
h)  Revisión de las estadísticas mensuales de Accidentes y Enf. Profesionales. (Frecuencia y gravedad o accidentabilidad y siniestralidad, a un periodo acumulado de 12 meses).
i)  En caso de fiscalizaciones cursadas al CPHS, los incumplimientos indicados en el Acta de Fiscalización,  deben registrarse en el programa de trabajo (indicando mejora, responsable, fecha y estado).    
j) Las actas deben estar firmadas por el presidente y secretario del CPHS.
Evidenciar el envío de las actas ordinarias y extraordinarias del CPHS a la gerencia y prevención de riesgos.  Solicitar los 3 últimos envíos mediante un acuse recibo, un timbre, un mail, firma, otro.
</t>
    </r>
    <r>
      <rPr>
        <b/>
        <sz val="10"/>
        <rFont val="Calibri"/>
        <family val="2"/>
      </rPr>
      <t>NOTA</t>
    </r>
    <r>
      <rPr>
        <sz val="10"/>
        <rFont val="Calibri"/>
        <family val="2"/>
      </rPr>
      <t xml:space="preserve">: Cumpliendo TODOS estos puntos en las 3 actas se evalúa con CUMPLE. </t>
    </r>
  </si>
  <si>
    <t>Evidenciar a través del acta que el CPHS realiza sus reuniones ordinarias conforme a una pauta definida previamente (esta pauta puede ser que al momento de citar a reunión por mail se indiquen los puntos a tratar, que considere el reporte de cada comisión, lectura acta anterior, .... entre otros puntos).
Verificar que en el acta y agenda se refleje la participación de las comisiones de trabajo, incluyendo como mínimo:   
a.- Comisión de Investigación de accidentes:
      Informar de los accidentes CTP y STP del mes anterior y si estos están investigados o no.  Considerar los accidentes ocurridos por teletrabajo o trabajo a distancia.
      Indicadores de los accidentes CTP en el periodo acumulado de los 12 meses atrás a la fecha de la auditoría. 
      Informar del estatus de cumplimiento de las medidas preventivas y correctivas de los Acc. CTP y STP.
b.- Comisión Inspección y observación:
      Informar % de cumplimiento de las inspecciones de acuerdo a programa.
      Presentar el estatus de cumplimiento de las medidas correctivas y preventivas provenientes de las inspecciones  realizadas de acuerdo al consolidado indicado en el ítems de Comisión de Inspecciones, pregunta N°2, letra g. 
c.-  Comisión Capacitación y  Difusión:
      Informar estatus de los cursos realizados en base al programa de capacitación ya sean los cursos para los  integrantes del CPHS como las actividades de capacitación destinadas a los trabajadores y aquellas que el  CPHS coordine con entidades externas.
      Informar el proceso de avance de las campañas de seguridad acordadas en el programa de trabajo del CPHS.</t>
  </si>
  <si>
    <t>Verificar con diplomas la realización y aprobación de estos cursos por los 12 integrantes. 
Marcar los curso en el apartado N°5 de este documento.</t>
  </si>
  <si>
    <r>
      <t xml:space="preserve">3.2.- Por lo menos </t>
    </r>
    <r>
      <rPr>
        <b/>
        <sz val="10"/>
        <color indexed="8"/>
        <rFont val="Calibri"/>
        <family val="2"/>
      </rPr>
      <t>2 integrantes titulares de las personas trabajadoras y 2 de la entidad empleadora</t>
    </r>
    <r>
      <rPr>
        <sz val="10"/>
        <color indexed="8"/>
        <rFont val="Calibri"/>
        <family val="2"/>
      </rPr>
      <t xml:space="preserve">, han realizado y aprobado el siguiente curso:
</t>
    </r>
    <r>
      <rPr>
        <sz val="10"/>
        <rFont val="Calibri"/>
        <family val="2"/>
      </rPr>
      <t xml:space="preserve">1.- Programa de formación para integrantes del CPHS
</t>
    </r>
    <r>
      <rPr>
        <sz val="10"/>
        <color indexed="8"/>
        <rFont val="Calibri"/>
        <family val="2"/>
      </rPr>
      <t xml:space="preserve">
Y </t>
    </r>
    <r>
      <rPr>
        <b/>
        <sz val="10"/>
        <color rgb="FF000000"/>
        <rFont val="Calibri"/>
        <family val="2"/>
      </rPr>
      <t>todos los titulares</t>
    </r>
    <r>
      <rPr>
        <sz val="10"/>
        <color indexed="8"/>
        <rFont val="Calibri"/>
        <family val="2"/>
      </rPr>
      <t xml:space="preserve"> han realizado el curso:
2.-  Prevención del Acoso Laboral, Sexual y la Violencia en el Trabajo.</t>
    </r>
  </si>
  <si>
    <t>Verificar con el diploma la realización y aprobación de los 2 cursos 
Marcar los curso en el apartado N°5 de este documento.</t>
  </si>
  <si>
    <t>3.3.- El CPHS participa de la revisión del RIOHS y entrega las observaciones dentro de los 10 días de plazo? ¿Se deja constancia en las actas de reunión ordinaria de esta revisión?</t>
  </si>
  <si>
    <t>El CPHS y su interacción con el RIOHS debe reflejar los siguientes puntos:
1.- Acuse recibo del RIOHS para revisión.
2.- Levantar observaciones si es que las hay (dejar en acta esta actividad, si es que hubo o no observaciones) (verificar plazo de 10 días).
Con estos puntos ejecutados se evalúa con CUMPLE.</t>
  </si>
  <si>
    <r>
      <t xml:space="preserve">Verificar EN TERRENO que el panel informativo o diario mural se encuentre al menos la siguiente información:
a.-  Integrantes del CPHS (fotos).
b.-  Última acta de reunión ordinaria.
c.-  Estadística de accidentes del trabajo / enfermedades Prof. del CT (mensual del mes y acumulado a 12 meses). 
d.-  Al menos una campaña de seguridad realizada por el CPHS (foto, afiche...)
e.-  Publicar en el mural las próximas actividaddes del CPHS, segun planificación del Programa del CPHS.
</t>
    </r>
    <r>
      <rPr>
        <b/>
        <sz val="10"/>
        <rFont val="Calibri"/>
        <family val="2"/>
      </rPr>
      <t xml:space="preserve">NOTA: </t>
    </r>
    <r>
      <rPr>
        <sz val="10"/>
        <rFont val="Calibri"/>
        <family val="2"/>
      </rPr>
      <t xml:space="preserve"> La falta de uno de estos 5 puntos la pregunta se evalúa con No Cumple. </t>
    </r>
  </si>
  <si>
    <r>
      <t xml:space="preserve">3.6.- ¿Dentro de las actividades de difusión del CPHS  han planificado campañas de seguridad y salud en el trabajo, conforme a los peligros de mayor nivel de riesgos identificados en la MIPER, y estas se encuentran incluidas en el programa de trabajo del CPHS?. 
</t>
    </r>
    <r>
      <rPr>
        <b/>
        <sz val="10"/>
        <color indexed="8"/>
        <rFont val="Calibri"/>
        <family val="2"/>
      </rPr>
      <t>NOTA</t>
    </r>
    <r>
      <rPr>
        <sz val="10"/>
        <color indexed="8"/>
        <rFont val="Calibri"/>
        <family val="2"/>
      </rPr>
      <t>:  Debe estar realizada al menos una campaña de seguridad o salud en el trabajo a la fecha de la auditoría.</t>
    </r>
  </si>
  <si>
    <t>Evidenciar lo siguiente:
a.- Que en el programa de trabajo se encuentren planificadas las campañas de seguridad o salud en el trabajo ha realizar.
b.- Que los temas elegidos para las campañas estén en línea con la MIPER. 
c.- Revisar la realización de al menos una campaña llevada a cabo por el CPHS a la fecha de la auditoría. Los medios para realizar estas campañas pueden ser a través de folletos, afiches, fotos, registros, otros.  
Para evaluar con CUMPLE el CPHS debe responder con estos 3 puntos.</t>
  </si>
  <si>
    <r>
      <t xml:space="preserve">4.1.- ¿Las  investigaciones de accidentes (CTP y STP), incidentes peligrosos y EP declaradas,  realizadas por la comisión de investigación de accidentes, permite  identificar las causas raíces del evento, y se toman las medidas preventivas y/o correctiva correspondiente a dichas causas?. 
</t>
    </r>
    <r>
      <rPr>
        <b/>
        <sz val="10"/>
        <color theme="1"/>
        <rFont val="Calibri"/>
        <family val="2"/>
        <scheme val="minor"/>
      </rPr>
      <t>NOTA:</t>
    </r>
    <r>
      <rPr>
        <sz val="10"/>
        <color theme="1"/>
        <rFont val="Calibri"/>
        <family val="2"/>
        <scheme val="minor"/>
      </rPr>
      <t xml:space="preserve">  Se deben realizar bajo la Metodología Árbol de Causa.</t>
    </r>
  </si>
  <si>
    <r>
      <t>El CPHS debe investigar todos los accidentes con tiempo perdido y sin tiempo perdido, incidentes peligrosos y EP declaradas.
Solicitar  al menos  2 investigaciones de accidentes una CTP y la otra STP y revisar que estén identificadas las causas raíces y determinadas las medidas preventivas y correctivas en relación a las causas identificadas.  
La investigaciones deben esta</t>
    </r>
    <r>
      <rPr>
        <sz val="10"/>
        <rFont val="Calibri"/>
        <family val="2"/>
      </rPr>
      <t xml:space="preserve">r firmadas por el CPHS. </t>
    </r>
    <r>
      <rPr>
        <b/>
        <sz val="10"/>
        <rFont val="Calibri"/>
        <family val="2"/>
      </rPr>
      <t xml:space="preserve">
</t>
    </r>
    <r>
      <rPr>
        <sz val="10"/>
        <rFont val="Calibri"/>
        <family val="2"/>
      </rPr>
      <t xml:space="preserve">Todas las medidas preventivas / correctivas definidas deben estar implementadas o bien siendo gestionadas.  Verificar en terreno las implementación de alguna de las medidas. 
Ninguna medida debe estar sin gestionar o con estatus pendiente de acuerdo a fecha comprometida. </t>
    </r>
  </si>
  <si>
    <t xml:space="preserve">4.2.- ¿El CPHS mantiene un registro de accidentes (CTP y STP)  y enfermedades profesionales (declaradas) que han ocurrido desde la constitución del CPHS para analizar y realizar  acciones preventivas  en base a aquellos peligros y riesgos repetitivos (casuística)? . </t>
  </si>
  <si>
    <r>
      <t xml:space="preserve">1.- Solicitar el listado de accidentes y enfermedades profesionales (declaradas no en estudio)  donde el CPHS registre los eventos.  Este listado debe considerar a lo menos: el lugar, fecha y hora de su ocurrencia; los nombres de las personas involucradas; una breve descripción del incidente o suceso; la identificación de sus causas; y las acciones correctivas recomendadas para prevenir la recurrencia de cualquier incidente similar.
2.- Además se debe disponer de las estadísticas actualizadas y correspondientes del lugar donde ejerce el CPHS.(indicadores que debe consdierar: Tasa accidentabilidad (tomando un periodo no mayor a un año), Tasa mensual de frecuencia y Tasa semestral de gravedad)
3.- En base a ello demostrar que las acciones preventivas desarrolladas por el CPHS están relacionadas en base a la casuística.  </t>
    </r>
    <r>
      <rPr>
        <b/>
        <sz val="10"/>
        <rFont val="Calibri"/>
        <family val="2"/>
      </rPr>
      <t xml:space="preserve"> Ej. si existen varios accidentes por caídas de escaleras   ¿qué ha realizado el CPHS para evitar que sigan ocurriendo estos accidentes?.
NOTA:  </t>
    </r>
    <r>
      <rPr>
        <sz val="10"/>
        <rFont val="Calibri"/>
        <family val="2"/>
      </rPr>
      <t>Esta pregunta es NO CUMPLE cuando no cumple estos puntos, considerando:
  * el CPHS no ha realizado un análisis de los accidentes y Enf. profesionales ni tampoco ha levantado acciones preventivas. 
  * las acciones preventivas no tienen relación con el análisis casuístico.</t>
    </r>
  </si>
  <si>
    <r>
      <t>El CPHS debe haber realizado todas las inspecciones de seguridad</t>
    </r>
    <r>
      <rPr>
        <b/>
        <sz val="10"/>
        <rFont val="Calibri"/>
        <family val="2"/>
      </rPr>
      <t xml:space="preserve"> </t>
    </r>
    <r>
      <rPr>
        <sz val="10"/>
        <rFont val="Calibri"/>
        <family val="2"/>
      </rPr>
      <t>consideradas en el programa de trabajo del CPHS a la fecha de la auditoría. Solicitar registros de al menos 2 inspecciones planeadas de acuerdo a programa. 
Para establecer la prioridad y frecuencia de las inspecciones, éstas deben estar vinculadas con la Matriz de Identificación de Peligros del CT. La matriz debe estar disponible durante la auditoría.</t>
    </r>
  </si>
  <si>
    <r>
      <t xml:space="preserve">El CPHS debe tener una planilla donde consolide todos los hallazgos de las inspecciones realizadas de acuerdo a programa, esta planilla debe incluir lo siguiente:
a.-  Hallazgo identificado (condición insegura detectada).
b.-  Evaluación de Riesgo (de acuerdo a MIPER de la empresa)
c.-  Causa origen que originó el hallazgo.
d.-  Medida preventiva o correctiva.
e.-  Nombre de responsable de ejecución.
f.-   Fecha de solución en base a resultados de la ev. de riesgos (letra b). 
g.-   Estatus de cumplimiento indicando fecha de cierre de las medidas preventivas y correctivas. 
El cumplimiento de esta planilla debe ser igual o superior al 80% a la  fecha de la auditoría.
</t>
    </r>
    <r>
      <rPr>
        <b/>
        <sz val="10"/>
        <rFont val="Calibri"/>
        <family val="2"/>
      </rPr>
      <t xml:space="preserve">NOTA:  </t>
    </r>
    <r>
      <rPr>
        <sz val="10"/>
        <rFont val="Calibri"/>
        <family val="2"/>
      </rPr>
      <t>Cualquiera de uno de estos puntos que no cumpla, la pregunta es evaluada con NO CUMPLE.
             Este consolidado se debe presentar en las reuniones ordinarias del CPHS por los responsables de la comisión de inspección.</t>
    </r>
  </si>
  <si>
    <t>Evidenciar que en el  programa de trabajo del CPHS se encuentren planificadas a lo menos 4 observaciones de conducta a tareas críticas, en un periodo de 12 meses, identificando responsables y estatus. 
Para establecer las tareas de mayor riesgo, éstas deben estar vinculadas con la Matriz de Identificación de Peligro de la sucursal o faena. 
La matriz debe estar disponible durante la auditoría.</t>
  </si>
  <si>
    <r>
      <t xml:space="preserve">El CPHS debe al menos haber realizado el </t>
    </r>
    <r>
      <rPr>
        <b/>
        <sz val="10"/>
        <rFont val="Calibri"/>
        <family val="2"/>
      </rPr>
      <t>5</t>
    </r>
    <r>
      <rPr>
        <b/>
        <u/>
        <sz val="10"/>
        <rFont val="Calibri"/>
        <family val="2"/>
      </rPr>
      <t>0% de las observaciones</t>
    </r>
    <r>
      <rPr>
        <sz val="10"/>
        <rFont val="Calibri"/>
        <family val="2"/>
      </rPr>
      <t xml:space="preserve"> consideradas en el programa del CPHS a la fecha de la auditoría. Solicitar evidencia de al menos 2 observaciones planeadas de acuerdo a programa. 
Para establecer las Observaciones,  éstas deben estar vinculadas con la Matriz de Peligros del CT. (La matriz debe estar disponible durante la auditoría).</t>
    </r>
  </si>
  <si>
    <t xml:space="preserve">Se debe solicitar al CPHS una planilla que contenga  la siguiente información de acuerdo a:
1.- Listado de agentes de exposición.
2.- Puestos de trabajo afectados.
3.- Nómina de trabajadores expuestos para cada agente.
4.- Trabajadores expuestos ingresados al Programa de Vigilancia para la Salud.
5.- Evidencia del monitoreo realizado por el CPHS de las medidas de control indicado en la MIPER para cada agente de exposición.
6.- De los informes de evaluación realizados por Achs, el CPHS debe evidenciar que realiza segumientos a las prescripciones levantadas por Achs. (en acta de reunión ordinaria o bien inspecciones)
Además, la información contenida en esta planilla debe permitir la trazabilidad con los informes técnicos de la ACHS. </t>
  </si>
  <si>
    <r>
      <t xml:space="preserve">Evidenciar mediante diploma emitido por ACHS la capacitación para todos los integrantes titulares del CPHS sobre el agente donde exista el mayor número de trabajadores expuesto o en plan de vigilancia de la salud. </t>
    </r>
    <r>
      <rPr>
        <sz val="10"/>
        <rFont val="Calibri"/>
        <family val="2"/>
      </rPr>
      <t xml:space="preserve">
Los cursos de los otros agentes, deben estar considerados y planificados en el programa de trabajo del CPHS para el resto de los integrantes titulares del CPHS. </t>
    </r>
  </si>
  <si>
    <t xml:space="preserve">Evidenciar que se encuentra definida una matriz de identificación  de EPP por cargos, y que esté vinculada la  MIPER.  
El CPHS debe haber realizado al menos una capacitación sobre el uso de los EPP a las personas trabajdoras. Con fecha no mayor a un año desde la fecha de la auditoria.
Solicitar certificados de calidad de los EPP más relevantes, es decir, a los riesgos mas críticos y de los agentes de exposición. </t>
  </si>
  <si>
    <r>
      <t xml:space="preserve">9.1.- ¿El CPHS  ha considerado en el programa de trabajo la participación en simulacros de emergencias organizados por la entidad empleadora y esta participación se ha llevado a cabo en al menos un ejercicio?.¿Un integrante del CPHS es parte del equipo de  Gestion de riesgos de desastre?
</t>
    </r>
    <r>
      <rPr>
        <b/>
        <sz val="10"/>
        <color indexed="8"/>
        <rFont val="Calibri"/>
        <family val="2"/>
      </rPr>
      <t>NOTA</t>
    </r>
    <r>
      <rPr>
        <sz val="10"/>
        <color indexed="8"/>
        <rFont val="Calibri"/>
        <family val="2"/>
      </rPr>
      <t xml:space="preserve">: Al momento de la auditoría el CPHS, debe haber participado de la realización de al menos un simulacro de emergencia. </t>
    </r>
  </si>
  <si>
    <r>
      <t xml:space="preserve">a.- El CPHS debe tener planificado en el programa de trabajo al menos 3 participaciones en simulacros de emergencia, de acuerdo a 3 tipos de desastres diferentes.  Solicitar el programa de trabajo del CPHS para evidenciar las actividades, con responsable, fecha programada y tipo de emergencia simulada.
b.- Evidenciar la participación de al menos un simulacro planificado, a través de fotografías, actas de reunión de la coordinación de estos ejercicios, entre otras.   
c.- Esta participación en los simulacros debe estar registrada en acta de reunión ordinaria del CPHS.
d.- Al menos 1 integrante del CPHS debe ser parte del equipo de gestión de riesgos de desastre (ver en acta de reunión ordinaria la definición).
</t>
    </r>
    <r>
      <rPr>
        <b/>
        <sz val="10"/>
        <rFont val="Calibri"/>
        <family val="2"/>
      </rPr>
      <t>NOTA:</t>
    </r>
    <r>
      <rPr>
        <sz val="10"/>
        <rFont val="Calibri"/>
        <family val="2"/>
      </rPr>
      <t xml:space="preserve">  Para evaluar con CUMPLE el CPHS debe responder en forma positiva con estos 4 puntos.</t>
    </r>
  </si>
  <si>
    <t>Elegir 5 preguntas aleatorias del Nivel INICIAL, eligiendo una de cada requisito que se indica:
     1 pregunta de Constitución del CPHS
     1 pregunta del Programa de Trabajo
     1 pregunta de la Comisión de Capacitación y difusión
     1 pregunta de la Comisión de Investigación de accidentes
     1 pregunta de la Comisión de Inspecciones y observaciones
Estas preguntas las define el auditor a libre elección.
Todas las preguntas elegidas deben dar cumplimiento al 100% con evidencia objetiva la cual pude ser en papel o por medio de la herramienta digital de CPHS.
Si existe una pregunta que fue evaluada con NO CUMPLE, la auditoría del nivel intermedio no se realiza.</t>
  </si>
  <si>
    <t>5. COMISIÓN DE INSPECCIONES Y OBSERVACIONES</t>
  </si>
  <si>
    <r>
      <t xml:space="preserve">5.1.- ¿El CPHS ha realizado las inspecciones planeadas en el programa de trabajo </t>
    </r>
    <r>
      <rPr>
        <sz val="10"/>
        <color indexed="8"/>
        <rFont val="Calibri"/>
        <family val="2"/>
      </rPr>
      <t>a la fecha de la auditoría?.</t>
    </r>
  </si>
  <si>
    <t>5.2.- ¿El CPHS lleva un control consolidado con el estatus de cumplimiento de todas las medidas de preventivas y/o correctivas provenientes de las inspecciones realizadas?.  (Al menos el 80% de esas medidas deben estar cerradas)</t>
  </si>
  <si>
    <t>5.3.-  ¿El Programa de Trabajo del CPHS cuenta con observaciones de conducta, orientadas a las  tareas de mayor nivel de riesgo de acuerdo a la MIPER?.</t>
  </si>
  <si>
    <r>
      <t xml:space="preserve">5.4.- ¿El CPHS  ha realizado al menos el </t>
    </r>
    <r>
      <rPr>
        <b/>
        <u/>
        <sz val="10"/>
        <color indexed="8"/>
        <rFont val="Calibri"/>
        <family val="2"/>
      </rPr>
      <t>50 % de las observaciones de conducta</t>
    </r>
    <r>
      <rPr>
        <sz val="10"/>
        <color indexed="8"/>
        <rFont val="Calibri"/>
        <family val="2"/>
      </rPr>
      <t xml:space="preserve"> a tareas críticas en relación a la MIPER y de acuerdo a programa de trabajo del CPHS?.</t>
    </r>
  </si>
  <si>
    <t>6. HIGIENE</t>
  </si>
  <si>
    <t>6.1.- Si la empresa, faena o sucursal tiene agentes de exposición, ¿el CPHS dispone de la siguiente información?:
1.- Listado de agentes de exposición.
2.- Puestos de trabajo afectados.
3.- Nómina de trabajadores expuestos para cada agente.
4.- Trabajadores expuestos ingresados al Programa de Vigilancia para la Salud.
5.- Evidencia del monitoreo realizado por el CPHS de las medidas de control para cada agente de exposición (de acuerdo a la MIPER).
6.- Informes de evaluaciones realizados por Achs</t>
  </si>
  <si>
    <t>6.2.- ¿Los miembros titulares del CPHS han realizado y aprobado al menos un curso sobre los efectos de los agentes de exposición relacionado con aquellos donde exista el mayor número de trabajadores expuestos?.  ¿Los cursos de los otros agentes se encuentran planificados en el programa de capacitación del CPHS?.</t>
  </si>
  <si>
    <t>7. EPP</t>
  </si>
  <si>
    <t>7.1.- ¿El CPHS dispone de una identificación de EPP, por cargos y vinculados a la MIPER?.  ¿El CPHS ha realizado capacitación a las personas trabajadoras respecto al uso de EPP?
Estos EPP deben contar con su respectivo certificado de calidad.</t>
  </si>
  <si>
    <t>8. RECONOCIMIENTO POSITIVO</t>
  </si>
  <si>
    <t xml:space="preserve">8.1.- ¿El Comité dispone de una metodología simple orientada al reconocimiento positivo en temas de seguridad y salud en el trabajo a sus pares?.  ¿La planificación de los reconocimientos se encuentra incluida en el programa de trabajo del CPHS, planificar y realizar al menos dos veces al año y una de ellas se ha realizado antes de la auditoría?. </t>
  </si>
  <si>
    <t>RESUMEN DE CURSOS POR NIVEL DE CERTIFICACIÓN CPHS</t>
  </si>
  <si>
    <t>Nombre del Curso</t>
  </si>
  <si>
    <t>INICIAL</t>
  </si>
  <si>
    <t>Observaciones</t>
  </si>
  <si>
    <t xml:space="preserve">Titular </t>
  </si>
  <si>
    <t>Suplente</t>
  </si>
  <si>
    <t>Todos</t>
  </si>
  <si>
    <t>Los 12 integrantes deben realizarlo</t>
  </si>
  <si>
    <t>1 Entidad empleadora
1 Personas trabajadoras</t>
  </si>
  <si>
    <t>---</t>
  </si>
  <si>
    <t>Método de investigación de accidentes: Árbol Causal</t>
  </si>
  <si>
    <t>Los 6 titulares.</t>
  </si>
  <si>
    <t>INTERMEDIO</t>
  </si>
  <si>
    <t>Viene del Inicial</t>
  </si>
  <si>
    <t>2 Entidad empleadora
2 Personas trabajadoras</t>
  </si>
  <si>
    <t xml:space="preserve">Se suma 1 titular </t>
  </si>
  <si>
    <t>Los Titulares lo tienen realizado desde el Nivel Inicial, para el Nivel Intermedio se solicita a los 6 Suplentes.</t>
  </si>
  <si>
    <t>SUPERIOR</t>
  </si>
  <si>
    <t>Orientación en Prev. de Riesgos. (OPR)</t>
  </si>
  <si>
    <t>Los 6 titulares lo deben tener.</t>
  </si>
  <si>
    <t>Los Titulares lo tienen realizado desde el Nivel Inicial y los Suplentes desde el Nivel Intermedio.</t>
  </si>
  <si>
    <t>Los Titulares lo tienen realizado desde el Nivel Inermedio y los Suplentes se incorporar en este nivel.</t>
  </si>
  <si>
    <t>CÓDIGOS DE LOS CURSOS DEL PROCESO DE CERTIFICACIÓN CPHS</t>
  </si>
  <si>
    <t xml:space="preserve">Código MM </t>
  </si>
  <si>
    <t>Nombre capacitación</t>
  </si>
  <si>
    <t>Duración (hrs.)</t>
  </si>
  <si>
    <t>Investigación de accidentes laborales a través de la Metodología del árbol de causas</t>
  </si>
  <si>
    <t>Orientación en Prevención de Riesgos de acuerdo al DS 44</t>
  </si>
  <si>
    <t>Programa de Formación para integrantes del CPHS de acuerdo al DS 44</t>
  </si>
  <si>
    <t>Programa de Formación para integrantes del CPHS de acuerdo al DS 45</t>
  </si>
  <si>
    <t>Prevención del Acoso Laboral, Acoso Sexual y violencia en el Trabajo</t>
  </si>
  <si>
    <t>Tabla aplicable a CPHS constituidos bajo los lineamientos del D.S. N°44 o Mixto (asume las funciones de faena).</t>
  </si>
  <si>
    <r>
      <t xml:space="preserve">Capacitación en Prevención del Acoso Laboral, Sexual y la Violencia en el Trabajo
</t>
    </r>
    <r>
      <rPr>
        <sz val="10"/>
        <color theme="0"/>
        <rFont val="Arial"/>
        <family val="2"/>
      </rPr>
      <t>(Los 6 titulares)</t>
    </r>
  </si>
  <si>
    <r>
      <t xml:space="preserve">Capacitación en Prevención del Acoso Laboral, Sexual y la Violencia en el Trabajo
</t>
    </r>
    <r>
      <rPr>
        <sz val="10"/>
        <color theme="0"/>
        <rFont val="Arial"/>
        <family val="2"/>
      </rPr>
      <t>(Los 6 miembros)</t>
    </r>
  </si>
  <si>
    <r>
      <t xml:space="preserve">El plan de acción se realiza cuando no se obtiene el 100% en la auditoria, en caso que el CPHS obtenga menos de 100%, ésta deberá incorporar las preguntas evaluadas con No cumple en el presente plan de acción, con el fin de tratarlas para su cumplimiento. </t>
    </r>
    <r>
      <rPr>
        <sz val="12"/>
        <color rgb="FFFF0000"/>
        <rFont val="Arial"/>
        <family val="2"/>
      </rPr>
      <t xml:space="preserve"> 
</t>
    </r>
    <r>
      <rPr>
        <b/>
        <sz val="12"/>
        <color rgb="FF004C14"/>
        <rFont val="Arial"/>
        <family val="2"/>
      </rPr>
      <t xml:space="preserve"> </t>
    </r>
    <r>
      <rPr>
        <b/>
        <u/>
        <sz val="12"/>
        <color rgb="FF004C14"/>
        <rFont val="Arial"/>
        <family val="2"/>
      </rPr>
      <t>EN CASO DE OBTENER MENOS DEL 90% EN LA AUDITORIA</t>
    </r>
    <r>
      <rPr>
        <b/>
        <sz val="12"/>
        <color rgb="FF004C14"/>
        <rFont val="Arial"/>
        <family val="2"/>
      </rPr>
      <t xml:space="preserve">:      
 </t>
    </r>
    <r>
      <rPr>
        <sz val="12"/>
        <color rgb="FF004C14"/>
        <rFont val="Arial"/>
        <family val="2"/>
      </rPr>
      <t>El CPHS debe enviar al auditor ACHS el PLAN DE ACCIÓN complet</t>
    </r>
    <r>
      <rPr>
        <b/>
        <sz val="12"/>
        <color rgb="FF004C14"/>
        <rFont val="Arial"/>
        <family val="2"/>
      </rPr>
      <t xml:space="preserve">o </t>
    </r>
    <r>
      <rPr>
        <sz val="12"/>
        <color rgb="FF004C14"/>
        <rFont val="Arial"/>
        <family val="2"/>
      </rPr>
      <t xml:space="preserve">para lograr el 100% de cumplimiento y así obtener la certificación Nivel Intermedio.
 Recordar que tienen 3 meses de plazo para enviarlo al auditor a contar de la fecha de la realización de la auditoria.     </t>
    </r>
  </si>
  <si>
    <t>Prevención del Acoso Laboral, Acoso Sexual y Violencia en el Trabajo</t>
  </si>
  <si>
    <t>Programa de formación para integrantes del CPHS (DS44)</t>
  </si>
  <si>
    <t>Programa de formación para integrantes del CPHS  (DS44)</t>
  </si>
  <si>
    <r>
      <t xml:space="preserve">3.1.- TODOS los integrantes del CPHS (titulares y suplentes) tienen los siguientes cursos aprobados: 
a) Orientación en Prev. de Riesgos
b) Metodo de investigación de accidentes: Árbol Causal                                                                                                                                                                   </t>
    </r>
    <r>
      <rPr>
        <sz val="10"/>
        <color indexed="63"/>
        <rFont val="Arial"/>
        <family val="2"/>
      </rPr>
      <t xml:space="preserve"> </t>
    </r>
  </si>
  <si>
    <t xml:space="preserve">2.1.- Verificar que el Programa de Trabajo del CPHS cuente con:
a)  Objetivos generales, al menos 4.
b) Metas de cada comisión, al menos 2 por cada comisión.  
c) El cumplimiento del programa de trabajo a la fecha de la auditoría sea más del 85%. </t>
  </si>
  <si>
    <t>Evidenciar del Programa de Trabajo lo siguiente:
   * Objetivos y metas alineados a SST (al menos 4 objetivos y 2 metas por cada comisión ). 
   * El cumplimiento del programa de trabajo debe ser más del 85% de cumplimiento.
     Verificar que en acta de reunión se realicen análisis de estos indicadores y se generen actividades para el logro de estas metas.  (Si observamos que el indicador de Frecuencia va en aumento, analicemos los accidentes y se estudie que actividad de SST se puede realizar, para que dichos accidentes no ocurran nuevamente y asi bajar el indicador y cumplir la meta fijada).</t>
  </si>
  <si>
    <r>
      <t xml:space="preserve">GUIA PARA EL AUDITOR  
</t>
    </r>
    <r>
      <rPr>
        <b/>
        <sz val="10"/>
        <color theme="0"/>
        <rFont val="Arial"/>
        <family val="2"/>
      </rPr>
      <t>Describe la evidencia que el auditor solicitará por cada requisito.  
El auditor tiene la facultad de solicitar más evidencia si así lo requiere.
Alguna de las evidencias presentadas en la herramienta digital de CPHS (www.comitesparitarios.cl) es válida para este proceso.</t>
    </r>
  </si>
  <si>
    <r>
      <t xml:space="preserve">Programa de formación para integrantes del CPHS
DS 44
</t>
    </r>
    <r>
      <rPr>
        <sz val="10"/>
        <color theme="0"/>
        <rFont val="Arial"/>
        <family val="2"/>
      </rPr>
      <t>(2 Titulares entidad empleadora y 2 titulares persona trabajadora)</t>
    </r>
  </si>
  <si>
    <r>
      <t xml:space="preserve">Programa de formación para integrantes del CPHS
DS 44
</t>
    </r>
    <r>
      <rPr>
        <sz val="10"/>
        <color theme="0"/>
        <rFont val="Arial"/>
        <family val="2"/>
      </rPr>
      <t>(2 miembros entidad empleadora y 2 miembros persona trabajadora)</t>
    </r>
  </si>
  <si>
    <t>1.- Anotar en cada celda la fecha de realización de los cursos por cada integrante del CPHS
2.- Los diplomas emitidos por ACHS tienen una vigencia máxima de 2 años a la fecha de la auditoria
3.- Los cursos realizados por otra mutualidad será válido cuando se cumplan los siguientes puntos:
    3.1.-  Se haya realizado dentro del periodo de ejercicio del CPHS vigente al cual pertenece, (no pudiendo ser mayor a 2 años).
    3.2.-  Cuando el trabajador presente como evidencia el diploma de haber asistido y aprobado el curso en cuestión.</t>
  </si>
  <si>
    <r>
      <rPr>
        <b/>
        <sz val="10"/>
        <rFont val="Calibri"/>
        <family val="2"/>
        <scheme val="minor"/>
      </rPr>
      <t>Solicitar las siguientes evidencias:</t>
    </r>
    <r>
      <rPr>
        <sz val="10"/>
        <rFont val="Calibri"/>
        <family val="2"/>
        <scheme val="minor"/>
      </rPr>
      <t xml:space="preserve">
a.- Metodología de reconocimiento positivo definida por el CPHS y no de la entidad empleadora.
b.- Programa de trabajo del CPHS para verificar que estos reconocimientos se encuentran incluidos en la planificación. Debe indicar frecuencia, fecha y responsable.
c.- Deben estar dos reconocimientos anuales planificados en el programa de trabajo del CPHS.
Para evaluar con CUMPLE el CPHS debe responder en forma positiva con estos 3 puntos (a, b y c).
</t>
    </r>
    <r>
      <rPr>
        <b/>
        <u/>
        <sz val="10"/>
        <rFont val="Calibri"/>
        <family val="2"/>
      </rPr>
      <t>NOTA</t>
    </r>
    <r>
      <rPr>
        <sz val="10"/>
        <rFont val="Calibri"/>
        <family val="2"/>
      </rPr>
      <t xml:space="preserve">:  Estas actividades deben ser organizadas y realizadas en forma exclusiva por el CPHS, no por el Depto. de Prevención ni la entidad empleadora.
</t>
    </r>
    <r>
      <rPr>
        <b/>
        <sz val="10"/>
        <rFont val="Calibri"/>
        <family val="2"/>
      </rPr>
      <t>Evidenciar que el reconocimiento positivo realizado por el CPHS conforme a la metodología definida, revisando lo siguiente:</t>
    </r>
    <r>
      <rPr>
        <sz val="10"/>
        <rFont val="Calibri"/>
        <family val="2"/>
      </rPr>
      <t xml:space="preserve">
a.- El reconocimiento fue realizado  de acuerdo a la planificación definida en el programa de trabajo del CPHS.
b.- Los motivos para reconocer a la persona trabajadora en temas de SST son los definidos en la metodología establecida por el CPHS
c.- Evidenciar la participación de la alta gerencia en el reconocimiento llevado a cabo por el CPHS, a través de fotos, videos, otros.
Este reconocimiento puede ser realizados on line.
Para evaluar con CUMPLE el CPHS debe responder positivamente con estos 6 puntos.</t>
    </r>
    <r>
      <rPr>
        <sz val="10"/>
        <rFont val="Calibri"/>
        <family val="2"/>
        <scheme val="minor"/>
      </rPr>
      <t xml:space="preserve">
</t>
    </r>
    <r>
      <rPr>
        <b/>
        <sz val="10"/>
        <rFont val="Calibri"/>
        <family val="2"/>
        <scheme val="minor"/>
      </rPr>
      <t>Nota</t>
    </r>
    <r>
      <rPr>
        <sz val="10"/>
        <rFont val="Calibri"/>
        <family val="2"/>
        <scheme val="minor"/>
      </rPr>
      <t>: para esta actividad Achs cuenta con material de apoyo, la cual se encuentra disponible en la herramienta digital de CPHS (www.comitesparitarios.cl)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</si>
</sst>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8" x14ac:knownFonts="1">
    <font>
      <sz val="11"/>
      <color theme="1"/>
      <name val="Calibri"/>
      <family val="2"/>
      <scheme val="minor"/>
    </font>
    <font>
      <sz val="11"/>
      <color theme="0"/>
      <name val="Calibri"/>
      <family val="2"/>
      <scheme val="minor"/>
    </font>
    <font>
      <sz val="12"/>
      <color rgb="FF535353"/>
      <name val="Arial"/>
      <family val="2"/>
    </font>
    <font>
      <sz val="11"/>
      <color theme="1"/>
      <name val="Arial"/>
      <family val="2"/>
    </font>
    <font>
      <sz val="11"/>
      <color rgb="FF535353"/>
      <name val="Arial"/>
      <family val="2"/>
    </font>
    <font>
      <sz val="10"/>
      <color theme="1" tint="0.249977111117893"/>
      <name val="Arial"/>
      <family val="2"/>
    </font>
    <font>
      <sz val="26"/>
      <color theme="0"/>
      <name val="Arial Negrita"/>
    </font>
    <font>
      <i/>
      <sz val="11"/>
      <color theme="1" tint="0.34998626667073579"/>
      <name val="Arial"/>
      <family val="2"/>
    </font>
    <font>
      <sz val="12.5"/>
      <color rgb="FF535353"/>
      <name val="Arial"/>
      <family val="2"/>
    </font>
    <font>
      <sz val="11"/>
      <color theme="9"/>
      <name val="Calibri"/>
      <family val="2"/>
      <scheme val="minor"/>
    </font>
    <font>
      <sz val="11"/>
      <color rgb="FF535353"/>
      <name val="Calibri"/>
      <family val="2"/>
      <scheme val="minor"/>
    </font>
    <font>
      <b/>
      <sz val="13"/>
      <color rgb="FF535353"/>
      <name val="Arial"/>
      <family val="2"/>
    </font>
    <font>
      <b/>
      <i/>
      <sz val="12"/>
      <color rgb="FF535353"/>
      <name val="Calibri"/>
      <family val="2"/>
      <scheme val="minor"/>
    </font>
    <font>
      <i/>
      <sz val="11"/>
      <color rgb="FF535353"/>
      <name val="Calibri"/>
      <family val="2"/>
      <scheme val="minor"/>
    </font>
    <font>
      <sz val="12"/>
      <color theme="1"/>
      <name val="Calibri"/>
      <family val="2"/>
      <scheme val="minor"/>
    </font>
    <font>
      <b/>
      <sz val="10"/>
      <color theme="9" tint="-0.499984740745262"/>
      <name val="Arial"/>
      <family val="2"/>
    </font>
    <font>
      <sz val="9"/>
      <color indexed="81"/>
      <name val="Tahoma"/>
      <family val="2"/>
    </font>
    <font>
      <b/>
      <sz val="11"/>
      <color theme="1" tint="0.249977111117893"/>
      <name val="Arial"/>
      <family val="2"/>
    </font>
    <font>
      <b/>
      <sz val="14"/>
      <color indexed="63"/>
      <name val="Arial"/>
      <family val="2"/>
    </font>
    <font>
      <sz val="11"/>
      <color theme="1" tint="0.249977111117893"/>
      <name val="Arial"/>
      <family val="2"/>
    </font>
    <font>
      <b/>
      <sz val="10"/>
      <color theme="1" tint="0.249977111117893"/>
      <name val="Arial"/>
      <family val="2"/>
    </font>
    <font>
      <sz val="10"/>
      <color indexed="63"/>
      <name val="Arial"/>
      <family val="2"/>
    </font>
    <font>
      <sz val="10"/>
      <color theme="1"/>
      <name val="Arial"/>
      <family val="2"/>
    </font>
    <font>
      <b/>
      <sz val="11"/>
      <color theme="1"/>
      <name val="Arial"/>
      <family val="2"/>
    </font>
    <font>
      <b/>
      <sz val="10"/>
      <color theme="0"/>
      <name val="Arial"/>
      <family val="2"/>
    </font>
    <font>
      <sz val="10"/>
      <color theme="1"/>
      <name val="Calibri"/>
      <family val="2"/>
      <scheme val="minor"/>
    </font>
    <font>
      <b/>
      <sz val="16"/>
      <color theme="1"/>
      <name val="Arial"/>
      <family val="2"/>
    </font>
    <font>
      <b/>
      <sz val="12"/>
      <color theme="1"/>
      <name val="Arial"/>
      <family val="2"/>
    </font>
    <font>
      <b/>
      <sz val="14"/>
      <color theme="1"/>
      <name val="Arial"/>
      <family val="2"/>
    </font>
    <font>
      <sz val="14"/>
      <color theme="1"/>
      <name val="Arial"/>
      <family val="2"/>
    </font>
    <font>
      <b/>
      <sz val="11"/>
      <color theme="1" tint="0.14999847407452621"/>
      <name val="Arial"/>
      <family val="2"/>
    </font>
    <font>
      <sz val="11"/>
      <color theme="1" tint="0.14999847407452621"/>
      <name val="Arial"/>
      <family val="2"/>
    </font>
    <font>
      <b/>
      <sz val="9"/>
      <color theme="1"/>
      <name val="Arial"/>
      <family val="2"/>
    </font>
    <font>
      <sz val="9"/>
      <color theme="1"/>
      <name val="Arial"/>
      <family val="2"/>
    </font>
    <font>
      <sz val="14"/>
      <color theme="0"/>
      <name val="Arial Negrita"/>
    </font>
    <font>
      <sz val="22"/>
      <color theme="1" tint="0.34998626667073579"/>
      <name val="Arial Negrita"/>
    </font>
    <font>
      <sz val="11"/>
      <color theme="0" tint="-0.499984740745262"/>
      <name val="Arial"/>
      <family val="2"/>
    </font>
    <font>
      <sz val="11"/>
      <color theme="0" tint="-0.499984740745262"/>
      <name val="Calibri"/>
      <family val="2"/>
      <scheme val="minor"/>
    </font>
    <font>
      <b/>
      <sz val="14"/>
      <color theme="1"/>
      <name val="Calibri"/>
      <family val="2"/>
      <scheme val="minor"/>
    </font>
    <font>
      <sz val="16"/>
      <color theme="1"/>
      <name val="Arial"/>
      <family val="2"/>
    </font>
    <font>
      <sz val="14"/>
      <color theme="1"/>
      <name val="Calibri"/>
      <family val="2"/>
      <scheme val="minor"/>
    </font>
    <font>
      <b/>
      <sz val="28"/>
      <color theme="1"/>
      <name val="Calibri"/>
      <family val="2"/>
      <scheme val="minor"/>
    </font>
    <font>
      <b/>
      <sz val="12"/>
      <color theme="0"/>
      <name val="Calibri"/>
      <family val="2"/>
      <scheme val="minor"/>
    </font>
    <font>
      <sz val="12"/>
      <color theme="1" tint="0.249977111117893"/>
      <name val="Arial"/>
      <family val="2"/>
    </font>
    <font>
      <sz val="12"/>
      <color theme="1"/>
      <name val="Arial"/>
      <family val="2"/>
    </font>
    <font>
      <b/>
      <sz val="12"/>
      <color theme="0"/>
      <name val="Arial"/>
      <family val="2"/>
    </font>
    <font>
      <b/>
      <sz val="16"/>
      <color rgb="FF004C14"/>
      <name val="Arial"/>
      <family val="2"/>
    </font>
    <font>
      <b/>
      <sz val="18"/>
      <color rgb="FF004C14"/>
      <name val="Arial"/>
      <family val="2"/>
    </font>
    <font>
      <sz val="10"/>
      <color theme="1" tint="0.14999847407452621"/>
      <name val="Calibri"/>
      <family val="2"/>
      <scheme val="minor"/>
    </font>
    <font>
      <sz val="11"/>
      <color theme="1" tint="0.249977111117893"/>
      <name val="Calibri"/>
      <family val="2"/>
      <scheme val="minor"/>
    </font>
    <font>
      <b/>
      <sz val="16"/>
      <color theme="0"/>
      <name val="Calibri"/>
      <family val="2"/>
      <scheme val="minor"/>
    </font>
    <font>
      <sz val="16"/>
      <color theme="0"/>
      <name val="Calibri"/>
      <family val="2"/>
      <scheme val="minor"/>
    </font>
    <font>
      <b/>
      <i/>
      <sz val="16"/>
      <color theme="0"/>
      <name val="Calibri"/>
      <family val="2"/>
      <scheme val="minor"/>
    </font>
    <font>
      <b/>
      <sz val="14"/>
      <color rgb="FF004C14"/>
      <name val="Arial"/>
      <family val="2"/>
    </font>
    <font>
      <b/>
      <sz val="12"/>
      <color rgb="FF535353"/>
      <name val="Arial"/>
      <family val="2"/>
    </font>
    <font>
      <b/>
      <sz val="12"/>
      <color rgb="FF004C14"/>
      <name val="Arial"/>
      <family val="2"/>
    </font>
    <font>
      <b/>
      <sz val="16"/>
      <color theme="0"/>
      <name val="Arial"/>
      <family val="2"/>
    </font>
    <font>
      <b/>
      <u/>
      <sz val="14"/>
      <color theme="1"/>
      <name val="Calibri"/>
      <family val="2"/>
      <scheme val="minor"/>
    </font>
    <font>
      <b/>
      <sz val="14"/>
      <color theme="0"/>
      <name val="Arial"/>
      <family val="2"/>
    </font>
    <font>
      <sz val="12"/>
      <color rgb="FF004C14"/>
      <name val="Arial"/>
      <family val="2"/>
    </font>
    <font>
      <b/>
      <sz val="10"/>
      <color indexed="8"/>
      <name val="Calibri"/>
      <family val="2"/>
    </font>
    <font>
      <sz val="10"/>
      <color indexed="8"/>
      <name val="Calibri"/>
      <family val="2"/>
    </font>
    <font>
      <sz val="10"/>
      <name val="Calibri"/>
      <family val="2"/>
      <scheme val="minor"/>
    </font>
    <font>
      <sz val="10"/>
      <name val="Calibri"/>
      <family val="2"/>
    </font>
    <font>
      <b/>
      <sz val="10"/>
      <name val="Calibri"/>
      <family val="2"/>
    </font>
    <font>
      <b/>
      <sz val="10"/>
      <name val="Calibri"/>
      <family val="2"/>
      <scheme val="minor"/>
    </font>
    <font>
      <b/>
      <u/>
      <sz val="10"/>
      <color indexed="8"/>
      <name val="Calibri"/>
      <family val="2"/>
    </font>
    <font>
      <b/>
      <u/>
      <sz val="10"/>
      <name val="Calibri"/>
      <family val="2"/>
    </font>
    <font>
      <b/>
      <sz val="10"/>
      <color theme="1"/>
      <name val="Calibri"/>
      <family val="2"/>
      <scheme val="minor"/>
    </font>
    <font>
      <b/>
      <sz val="12"/>
      <color rgb="FF004C14"/>
      <name val="Calibri"/>
      <family val="2"/>
      <scheme val="minor"/>
    </font>
    <font>
      <sz val="11"/>
      <color theme="1"/>
      <name val="Calibri"/>
      <family val="2"/>
      <scheme val="minor"/>
    </font>
    <font>
      <b/>
      <u/>
      <sz val="12"/>
      <color rgb="FF004C14"/>
      <name val="Calibri"/>
      <family val="2"/>
      <scheme val="minor"/>
    </font>
    <font>
      <b/>
      <sz val="22"/>
      <color theme="1"/>
      <name val="Calibri"/>
      <family val="2"/>
      <scheme val="minor"/>
    </font>
    <font>
      <b/>
      <sz val="11"/>
      <color theme="0"/>
      <name val="Calibri"/>
      <family val="2"/>
      <scheme val="minor"/>
    </font>
    <font>
      <sz val="12"/>
      <color theme="1" tint="4.9989318521683403E-2"/>
      <name val="Calibri"/>
      <family val="2"/>
      <scheme val="minor"/>
    </font>
    <font>
      <sz val="11"/>
      <color theme="1" tint="4.9989318521683403E-2"/>
      <name val="Calibri"/>
      <family val="2"/>
      <scheme val="minor"/>
    </font>
    <font>
      <b/>
      <u/>
      <sz val="12"/>
      <color rgb="FFFF0000"/>
      <name val="Calibri"/>
      <family val="2"/>
      <scheme val="minor"/>
    </font>
    <font>
      <sz val="10"/>
      <color theme="0"/>
      <name val="Arial"/>
      <family val="2"/>
    </font>
    <font>
      <b/>
      <sz val="10"/>
      <color theme="1" tint="0.14999847407452621"/>
      <name val="Arial"/>
      <family val="2"/>
    </font>
    <font>
      <sz val="11"/>
      <color theme="0"/>
      <name val="Arial"/>
      <family val="2"/>
    </font>
    <font>
      <b/>
      <sz val="9"/>
      <color indexed="81"/>
      <name val="Tahoma"/>
      <family val="2"/>
    </font>
    <font>
      <sz val="12"/>
      <color rgb="FFFF0000"/>
      <name val="Arial"/>
      <family val="2"/>
    </font>
    <font>
      <b/>
      <u/>
      <sz val="12"/>
      <color rgb="FF004C14"/>
      <name val="Arial"/>
      <family val="2"/>
    </font>
    <font>
      <b/>
      <sz val="11"/>
      <color theme="0"/>
      <name val="Arial"/>
      <family val="2"/>
    </font>
    <font>
      <b/>
      <sz val="11"/>
      <color theme="1" tint="0.499984740745262"/>
      <name val="Arial"/>
      <family val="2"/>
    </font>
    <font>
      <b/>
      <sz val="10"/>
      <color theme="1" tint="0.499984740745262"/>
      <name val="Arial"/>
      <family val="2"/>
    </font>
    <font>
      <sz val="8"/>
      <color theme="1" tint="0.249977111117893"/>
      <name val="Arial"/>
      <family val="2"/>
    </font>
    <font>
      <sz val="10"/>
      <color theme="1" tint="4.9989318521683403E-2"/>
      <name val="Calibri"/>
      <family val="2"/>
      <scheme val="minor"/>
    </font>
    <font>
      <b/>
      <sz val="10"/>
      <color rgb="FF000000"/>
      <name val="Calibri"/>
      <family val="2"/>
    </font>
    <font>
      <b/>
      <sz val="20"/>
      <color theme="1"/>
      <name val="ACHS Nueva Sans"/>
    </font>
    <font>
      <sz val="11"/>
      <color theme="1"/>
      <name val="ACHS Nueva Sans"/>
    </font>
    <font>
      <b/>
      <sz val="11"/>
      <color theme="0"/>
      <name val="ACHS Nueva Sans"/>
    </font>
    <font>
      <b/>
      <sz val="16"/>
      <color theme="0"/>
      <name val="ACHS Nueva Sans"/>
    </font>
    <font>
      <b/>
      <sz val="11"/>
      <color theme="1"/>
      <name val="ACHS Nueva Sans"/>
    </font>
    <font>
      <sz val="10"/>
      <color theme="1"/>
      <name val="ACHS Nueva Sans"/>
    </font>
    <font>
      <b/>
      <sz val="14"/>
      <color theme="1"/>
      <name val="ACHS Nueva Sans"/>
    </font>
    <font>
      <b/>
      <sz val="12"/>
      <color theme="0"/>
      <name val="ACHS Nueva Sans"/>
    </font>
    <font>
      <b/>
      <sz val="14"/>
      <color theme="0"/>
      <name val="Arial Negrita"/>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004C14"/>
        <bgColor indexed="64"/>
      </patternFill>
    </fill>
    <fill>
      <patternFill patternType="solid">
        <fgColor rgb="FF13C045"/>
        <bgColor indexed="64"/>
      </patternFill>
    </fill>
    <fill>
      <patternFill patternType="solid">
        <fgColor rgb="FFEAEADE"/>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FDFAF"/>
        <bgColor indexed="64"/>
      </patternFill>
    </fill>
  </fills>
  <borders count="14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medium">
        <color indexed="64"/>
      </top>
      <bottom/>
      <diagonal/>
    </border>
    <border>
      <left style="thin">
        <color indexed="64"/>
      </left>
      <right/>
      <top/>
      <bottom/>
      <diagonal/>
    </border>
    <border>
      <left style="dashed">
        <color auto="1"/>
      </left>
      <right/>
      <top style="thin">
        <color auto="1"/>
      </top>
      <bottom style="dashed">
        <color auto="1"/>
      </bottom>
      <diagonal/>
    </border>
    <border>
      <left/>
      <right/>
      <top style="thin">
        <color auto="1"/>
      </top>
      <bottom style="dashed">
        <color auto="1"/>
      </bottom>
      <diagonal/>
    </border>
    <border>
      <left style="dashed">
        <color auto="1"/>
      </left>
      <right/>
      <top style="dashed">
        <color auto="1"/>
      </top>
      <bottom style="dashed">
        <color auto="1"/>
      </bottom>
      <diagonal/>
    </border>
    <border>
      <left/>
      <right/>
      <top style="dashed">
        <color auto="1"/>
      </top>
      <bottom style="dashed">
        <color auto="1"/>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right style="dashed">
        <color indexed="64"/>
      </right>
      <top style="dashed">
        <color indexed="64"/>
      </top>
      <bottom style="dashed">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auto="1"/>
      </left>
      <right/>
      <top style="medium">
        <color indexed="64"/>
      </top>
      <bottom style="dashed">
        <color indexed="64"/>
      </bottom>
      <diagonal/>
    </border>
    <border>
      <left/>
      <right/>
      <top style="medium">
        <color indexed="64"/>
      </top>
      <bottom style="dashed">
        <color indexed="64"/>
      </bottom>
      <diagonal/>
    </border>
    <border>
      <left/>
      <right style="dashed">
        <color indexed="64"/>
      </right>
      <top style="medium">
        <color indexed="64"/>
      </top>
      <bottom style="dashed">
        <color indexed="64"/>
      </bottom>
      <diagonal/>
    </border>
    <border>
      <left style="dashed">
        <color auto="1"/>
      </left>
      <right/>
      <top style="dashed">
        <color indexed="64"/>
      </top>
      <bottom style="medium">
        <color indexed="64"/>
      </bottom>
      <diagonal/>
    </border>
    <border>
      <left/>
      <right/>
      <top style="dashed">
        <color indexed="64"/>
      </top>
      <bottom style="medium">
        <color indexed="64"/>
      </bottom>
      <diagonal/>
    </border>
    <border>
      <left/>
      <right style="dashed">
        <color indexed="64"/>
      </right>
      <top style="dashed">
        <color indexed="64"/>
      </top>
      <bottom style="medium">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auto="1"/>
      </left>
      <right/>
      <top style="dashed">
        <color auto="1"/>
      </top>
      <bottom/>
      <diagonal/>
    </border>
    <border>
      <left/>
      <right/>
      <top style="dashed">
        <color auto="1"/>
      </top>
      <bottom/>
      <diagonal/>
    </border>
    <border>
      <left/>
      <right style="dashed">
        <color indexed="64"/>
      </right>
      <top style="dashed">
        <color indexed="64"/>
      </top>
      <bottom/>
      <diagonal/>
    </border>
    <border>
      <left style="medium">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right style="dashed">
        <color indexed="64"/>
      </right>
      <top style="thin">
        <color indexed="64"/>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dashed">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thin">
        <color auto="1"/>
      </left>
      <right/>
      <top/>
      <bottom style="thin">
        <color auto="1"/>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style="medium">
        <color auto="1"/>
      </bottom>
      <diagonal/>
    </border>
    <border>
      <left style="thin">
        <color auto="1"/>
      </left>
      <right/>
      <top/>
      <bottom style="medium">
        <color auto="1"/>
      </bottom>
      <diagonal/>
    </border>
    <border>
      <left style="thick">
        <color rgb="FF004C14"/>
      </left>
      <right style="dashed">
        <color indexed="64"/>
      </right>
      <top style="thick">
        <color rgb="FF004C14"/>
      </top>
      <bottom style="dashed">
        <color indexed="64"/>
      </bottom>
      <diagonal/>
    </border>
    <border>
      <left style="dashed">
        <color indexed="64"/>
      </left>
      <right style="thick">
        <color rgb="FF004C14"/>
      </right>
      <top style="thick">
        <color rgb="FF004C14"/>
      </top>
      <bottom style="dashed">
        <color indexed="64"/>
      </bottom>
      <diagonal/>
    </border>
    <border>
      <left style="thick">
        <color rgb="FF004C14"/>
      </left>
      <right style="dashed">
        <color indexed="64"/>
      </right>
      <top style="dashed">
        <color indexed="64"/>
      </top>
      <bottom style="thick">
        <color rgb="FF004C14"/>
      </bottom>
      <diagonal/>
    </border>
    <border>
      <left style="dashed">
        <color indexed="64"/>
      </left>
      <right style="thick">
        <color rgb="FF004C14"/>
      </right>
      <top style="dashed">
        <color indexed="64"/>
      </top>
      <bottom style="thick">
        <color rgb="FF004C14"/>
      </bottom>
      <diagonal/>
    </border>
    <border>
      <left style="thick">
        <color rgb="FF004C14"/>
      </left>
      <right/>
      <top style="thick">
        <color rgb="FF004C14"/>
      </top>
      <bottom style="dashed">
        <color indexed="64"/>
      </bottom>
      <diagonal/>
    </border>
    <border>
      <left/>
      <right/>
      <top style="thick">
        <color rgb="FF004C14"/>
      </top>
      <bottom style="dashed">
        <color indexed="64"/>
      </bottom>
      <diagonal/>
    </border>
    <border>
      <left style="thick">
        <color rgb="FF004C14"/>
      </left>
      <right/>
      <top style="dashed">
        <color indexed="64"/>
      </top>
      <bottom style="thick">
        <color rgb="FF004C14"/>
      </bottom>
      <diagonal/>
    </border>
    <border>
      <left/>
      <right/>
      <top style="dashed">
        <color indexed="64"/>
      </top>
      <bottom style="thick">
        <color rgb="FF004C1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dashed">
        <color indexed="64"/>
      </bottom>
      <diagonal/>
    </border>
    <border>
      <left/>
      <right style="medium">
        <color indexed="64"/>
      </right>
      <top style="dashed">
        <color indexed="64"/>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dashed">
        <color indexed="64"/>
      </left>
      <right/>
      <top/>
      <bottom style="medium">
        <color indexed="64"/>
      </bottom>
      <diagonal/>
    </border>
    <border>
      <left/>
      <right style="dashed">
        <color indexed="64"/>
      </right>
      <top/>
      <bottom style="medium">
        <color indexed="64"/>
      </bottom>
      <diagonal/>
    </border>
    <border>
      <left/>
      <right/>
      <top/>
      <bottom style="thin">
        <color indexed="64"/>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ck">
        <color rgb="FF004C14"/>
      </left>
      <right/>
      <top style="thick">
        <color rgb="FF004C14"/>
      </top>
      <bottom/>
      <diagonal/>
    </border>
    <border>
      <left/>
      <right/>
      <top style="thick">
        <color rgb="FF004C14"/>
      </top>
      <bottom/>
      <diagonal/>
    </border>
    <border>
      <left/>
      <right style="thick">
        <color rgb="FF004C14"/>
      </right>
      <top style="thick">
        <color rgb="FF004C14"/>
      </top>
      <bottom/>
      <diagonal/>
    </border>
    <border>
      <left style="thick">
        <color rgb="FF004C14"/>
      </left>
      <right/>
      <top/>
      <bottom style="thick">
        <color rgb="FF004C14"/>
      </bottom>
      <diagonal/>
    </border>
    <border>
      <left/>
      <right/>
      <top/>
      <bottom style="thick">
        <color rgb="FF004C14"/>
      </bottom>
      <diagonal/>
    </border>
    <border>
      <left/>
      <right style="thick">
        <color rgb="FF004C14"/>
      </right>
      <top/>
      <bottom style="thick">
        <color rgb="FF004C1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bottom style="medium">
        <color indexed="64"/>
      </bottom>
      <diagonal/>
    </border>
    <border>
      <left/>
      <right/>
      <top style="thin">
        <color indexed="64"/>
      </top>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right style="thin">
        <color theme="0" tint="-0.499984740745262"/>
      </right>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medium">
        <color indexed="64"/>
      </left>
      <right style="thin">
        <color indexed="64"/>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auto="1"/>
      </left>
      <right/>
      <top/>
      <bottom/>
      <diagonal/>
    </border>
  </borders>
  <cellStyleXfs count="2">
    <xf numFmtId="0" fontId="0" fillId="0" borderId="0"/>
    <xf numFmtId="9" fontId="70" fillId="0" borderId="0" applyFont="0" applyFill="0" applyBorder="0" applyAlignment="0" applyProtection="0"/>
  </cellStyleXfs>
  <cellXfs count="407">
    <xf numFmtId="0" fontId="0" fillId="0" borderId="0" xfId="0"/>
    <xf numFmtId="0" fontId="3" fillId="0" borderId="0" xfId="0" applyFont="1"/>
    <xf numFmtId="0" fontId="8" fillId="0" borderId="0" xfId="0" applyFont="1" applyAlignment="1">
      <alignment horizontal="justify" vertical="top"/>
    </xf>
    <xf numFmtId="0" fontId="8" fillId="0" borderId="0" xfId="0" applyFont="1" applyAlignment="1">
      <alignment vertical="top" wrapText="1"/>
    </xf>
    <xf numFmtId="0" fontId="9" fillId="0" borderId="0" xfId="0" applyFont="1"/>
    <xf numFmtId="0" fontId="10" fillId="0" borderId="0" xfId="0" applyFont="1" applyAlignment="1">
      <alignment horizontal="left" vertical="center" indent="1"/>
    </xf>
    <xf numFmtId="0" fontId="10" fillId="0" borderId="0" xfId="0" applyFont="1"/>
    <xf numFmtId="0" fontId="10" fillId="0" borderId="0" xfId="0" applyFont="1" applyAlignment="1">
      <alignment horizontal="justify" vertical="top" wrapText="1"/>
    </xf>
    <xf numFmtId="0" fontId="4" fillId="0" borderId="0" xfId="0" applyFont="1" applyAlignment="1">
      <alignment horizontal="left" vertical="center" indent="1"/>
    </xf>
    <xf numFmtId="0" fontId="14" fillId="0" borderId="0" xfId="0" applyFont="1"/>
    <xf numFmtId="0" fontId="15" fillId="0" borderId="0" xfId="0" applyFont="1" applyAlignment="1">
      <alignment horizontal="left" vertical="center" indent="1"/>
    </xf>
    <xf numFmtId="0" fontId="0" fillId="0" borderId="0" xfId="0" applyAlignment="1">
      <alignment horizontal="center"/>
    </xf>
    <xf numFmtId="0" fontId="3" fillId="0" borderId="0" xfId="0" applyFont="1" applyAlignment="1">
      <alignment horizontal="left" vertical="center" indent="1"/>
    </xf>
    <xf numFmtId="0" fontId="1" fillId="0" borderId="0" xfId="0" applyFont="1"/>
    <xf numFmtId="0" fontId="3" fillId="0" borderId="0" xfId="0" applyFont="1" applyAlignment="1" applyProtection="1">
      <alignment vertical="center" wrapText="1"/>
      <protection locked="0"/>
    </xf>
    <xf numFmtId="0" fontId="3" fillId="0" borderId="0" xfId="0" applyFont="1" applyAlignment="1">
      <alignment vertical="center" wrapText="1"/>
    </xf>
    <xf numFmtId="0" fontId="3" fillId="0" borderId="0" xfId="0" applyFont="1" applyAlignment="1">
      <alignment vertical="center"/>
    </xf>
    <xf numFmtId="0" fontId="37" fillId="0" borderId="0" xfId="0" applyFont="1"/>
    <xf numFmtId="0" fontId="37" fillId="0" borderId="0" xfId="0" applyFont="1" applyAlignment="1">
      <alignment horizontal="left" indent="1"/>
    </xf>
    <xf numFmtId="0" fontId="36" fillId="0" borderId="0" xfId="0" applyFont="1" applyAlignment="1">
      <alignment horizontal="left" vertical="center" indent="1"/>
    </xf>
    <xf numFmtId="0" fontId="36" fillId="0" borderId="0" xfId="0" applyFont="1" applyAlignment="1">
      <alignment horizontal="left" indent="1"/>
    </xf>
    <xf numFmtId="0" fontId="39" fillId="0" borderId="49" xfId="0" applyFont="1" applyBorder="1" applyAlignment="1">
      <alignment horizontal="center" vertical="center" wrapText="1"/>
    </xf>
    <xf numFmtId="0" fontId="3" fillId="2" borderId="68" xfId="0" applyFont="1" applyFill="1" applyBorder="1" applyAlignment="1">
      <alignment vertical="center" wrapText="1"/>
    </xf>
    <xf numFmtId="0" fontId="42" fillId="0" borderId="0" xfId="0" applyFont="1" applyAlignment="1">
      <alignment wrapText="1"/>
    </xf>
    <xf numFmtId="0" fontId="26" fillId="4" borderId="38" xfId="0" applyFont="1" applyFill="1" applyBorder="1" applyAlignment="1">
      <alignment horizontal="center" vertical="center"/>
    </xf>
    <xf numFmtId="0" fontId="26" fillId="4" borderId="38" xfId="0" applyFont="1" applyFill="1" applyBorder="1" applyAlignment="1">
      <alignment horizontal="center" vertical="center" wrapText="1"/>
    </xf>
    <xf numFmtId="0" fontId="31" fillId="0" borderId="38" xfId="0" applyFont="1" applyBorder="1" applyAlignment="1" applyProtection="1">
      <alignment horizontal="left" vertical="center" wrapText="1" indent="1"/>
      <protection locked="0"/>
    </xf>
    <xf numFmtId="0" fontId="6" fillId="0" borderId="0" xfId="0" applyFont="1" applyAlignment="1">
      <alignment vertical="center"/>
    </xf>
    <xf numFmtId="0" fontId="0" fillId="0" borderId="38" xfId="0" applyBorder="1" applyAlignment="1" applyProtection="1">
      <alignment horizontal="left" vertical="center" wrapText="1" indent="1"/>
      <protection locked="0"/>
    </xf>
    <xf numFmtId="0" fontId="0" fillId="5" borderId="0" xfId="0" applyFill="1"/>
    <xf numFmtId="0" fontId="7" fillId="0" borderId="0" xfId="0" applyFont="1" applyAlignment="1">
      <alignment horizontal="right" vertical="center"/>
    </xf>
    <xf numFmtId="0" fontId="13" fillId="0" borderId="0" xfId="0" applyFont="1" applyAlignment="1">
      <alignment horizontal="left" vertical="center" wrapText="1" indent="1"/>
    </xf>
    <xf numFmtId="0" fontId="12" fillId="6" borderId="0" xfId="0" applyFont="1" applyFill="1" applyAlignment="1">
      <alignment horizontal="left" vertical="center" wrapText="1" indent="1"/>
    </xf>
    <xf numFmtId="0" fontId="13" fillId="6" borderId="0" xfId="0" applyFont="1" applyFill="1" applyAlignment="1">
      <alignment horizontal="left" vertical="center" wrapText="1" indent="1"/>
    </xf>
    <xf numFmtId="0" fontId="48" fillId="0" borderId="0" xfId="0" applyFont="1" applyAlignment="1">
      <alignment horizontal="left"/>
    </xf>
    <xf numFmtId="0" fontId="17" fillId="0" borderId="0" xfId="0" applyFont="1" applyAlignment="1">
      <alignment horizontal="left" vertical="center" indent="1"/>
    </xf>
    <xf numFmtId="0" fontId="49" fillId="0" borderId="0" xfId="0" applyFont="1"/>
    <xf numFmtId="0" fontId="19" fillId="0" borderId="0" xfId="0" applyFont="1" applyAlignment="1">
      <alignment horizontal="left" vertical="center" indent="1"/>
    </xf>
    <xf numFmtId="0" fontId="0" fillId="8" borderId="0" xfId="0" applyFill="1"/>
    <xf numFmtId="0" fontId="50" fillId="7" borderId="34" xfId="0" applyFont="1" applyFill="1" applyBorder="1" applyAlignment="1">
      <alignment vertical="center"/>
    </xf>
    <xf numFmtId="0" fontId="51" fillId="7" borderId="35" xfId="0" applyFont="1" applyFill="1" applyBorder="1"/>
    <xf numFmtId="0" fontId="39" fillId="0" borderId="63" xfId="0" applyFont="1" applyBorder="1" applyAlignment="1">
      <alignment horizontal="center" vertical="center" wrapText="1"/>
    </xf>
    <xf numFmtId="0" fontId="42" fillId="7" borderId="38" xfId="0" applyFont="1" applyFill="1" applyBorder="1" applyAlignment="1">
      <alignment horizontal="center" vertical="center" wrapText="1"/>
    </xf>
    <xf numFmtId="0" fontId="30" fillId="0" borderId="79" xfId="0" applyFont="1" applyBorder="1" applyAlignment="1" applyProtection="1">
      <alignment horizontal="center" vertical="center" wrapText="1"/>
      <protection locked="0"/>
    </xf>
    <xf numFmtId="0" fontId="2" fillId="0" borderId="0" xfId="0" applyFont="1" applyAlignment="1">
      <alignment vertical="center" wrapText="1"/>
    </xf>
    <xf numFmtId="0" fontId="24" fillId="7" borderId="38" xfId="0" applyFont="1" applyFill="1" applyBorder="1" applyAlignment="1">
      <alignment horizontal="center" vertical="center" wrapText="1"/>
    </xf>
    <xf numFmtId="0" fontId="24" fillId="7" borderId="41" xfId="0" applyFont="1" applyFill="1" applyBorder="1" applyAlignment="1">
      <alignment horizontal="center" vertical="center" wrapText="1"/>
    </xf>
    <xf numFmtId="0" fontId="57" fillId="8" borderId="0" xfId="0" applyFont="1" applyFill="1" applyAlignment="1">
      <alignment horizontal="left" wrapText="1" indent="1"/>
    </xf>
    <xf numFmtId="0" fontId="0" fillId="8" borderId="100" xfId="0" applyFill="1" applyBorder="1" applyAlignment="1">
      <alignment horizontal="center" vertical="center" wrapText="1"/>
    </xf>
    <xf numFmtId="0" fontId="34" fillId="2" borderId="0" xfId="0" applyFont="1" applyFill="1" applyAlignment="1">
      <alignment vertical="center"/>
    </xf>
    <xf numFmtId="0" fontId="3" fillId="0" borderId="38" xfId="0" applyFont="1" applyBorder="1" applyAlignment="1">
      <alignment horizontal="center" vertical="center" wrapText="1"/>
    </xf>
    <xf numFmtId="0" fontId="29" fillId="0" borderId="38" xfId="0" applyFont="1" applyBorder="1" applyAlignment="1">
      <alignment horizontal="center" vertical="center" wrapText="1"/>
    </xf>
    <xf numFmtId="0" fontId="73" fillId="0" borderId="0" xfId="0" applyFont="1"/>
    <xf numFmtId="0" fontId="37" fillId="0" borderId="54" xfId="0" applyFont="1" applyBorder="1" applyAlignment="1" applyProtection="1">
      <alignment horizontal="center" vertical="center"/>
      <protection locked="0"/>
    </xf>
    <xf numFmtId="0" fontId="37" fillId="0" borderId="45" xfId="0" applyFont="1" applyBorder="1" applyAlignment="1" applyProtection="1">
      <alignment horizontal="center" vertical="center"/>
      <protection locked="0"/>
    </xf>
    <xf numFmtId="0" fontId="37" fillId="0" borderId="41" xfId="0" applyFont="1" applyBorder="1" applyAlignment="1" applyProtection="1">
      <alignment horizontal="center" vertical="center"/>
      <protection locked="0"/>
    </xf>
    <xf numFmtId="0" fontId="37" fillId="0" borderId="5" xfId="0" applyFont="1" applyBorder="1" applyAlignment="1" applyProtection="1">
      <alignment horizontal="center" vertical="center"/>
      <protection locked="0"/>
    </xf>
    <xf numFmtId="0" fontId="37" fillId="0" borderId="42" xfId="0" applyFont="1" applyBorder="1" applyAlignment="1" applyProtection="1">
      <alignment horizontal="center" vertical="center"/>
      <protection locked="0"/>
    </xf>
    <xf numFmtId="0" fontId="24" fillId="7" borderId="112" xfId="0" applyFont="1" applyFill="1" applyBorder="1" applyAlignment="1">
      <alignment horizontal="center" vertical="center" wrapText="1"/>
    </xf>
    <xf numFmtId="0" fontId="37" fillId="0" borderId="113" xfId="0" applyFont="1" applyBorder="1" applyAlignment="1" applyProtection="1">
      <alignment horizontal="center" vertical="center"/>
      <protection locked="0"/>
    </xf>
    <xf numFmtId="0" fontId="37" fillId="0" borderId="55" xfId="0" applyFont="1" applyBorder="1" applyAlignment="1" applyProtection="1">
      <alignment horizontal="center" vertical="center"/>
      <protection locked="0"/>
    </xf>
    <xf numFmtId="0" fontId="79" fillId="0" borderId="0" xfId="0" applyFont="1" applyAlignment="1">
      <alignment vertical="center"/>
    </xf>
    <xf numFmtId="0" fontId="79" fillId="0" borderId="0" xfId="0" applyFont="1"/>
    <xf numFmtId="0" fontId="5" fillId="8" borderId="113" xfId="0" applyFont="1" applyFill="1" applyBorder="1" applyAlignment="1">
      <alignment horizontal="center" vertical="center" wrapText="1"/>
    </xf>
    <xf numFmtId="0" fontId="19" fillId="8" borderId="113" xfId="0" applyFont="1" applyFill="1" applyBorder="1" applyAlignment="1">
      <alignment horizontal="center" vertical="center"/>
    </xf>
    <xf numFmtId="0" fontId="19" fillId="8" borderId="113" xfId="0" applyFont="1" applyFill="1" applyBorder="1" applyAlignment="1">
      <alignment vertical="center" wrapText="1"/>
    </xf>
    <xf numFmtId="0" fontId="0" fillId="8" borderId="113" xfId="0" applyFill="1" applyBorder="1"/>
    <xf numFmtId="0" fontId="0" fillId="8" borderId="80" xfId="0" applyFill="1" applyBorder="1"/>
    <xf numFmtId="0" fontId="0" fillId="0" borderId="0" xfId="0" applyProtection="1">
      <protection locked="0"/>
    </xf>
    <xf numFmtId="0" fontId="37" fillId="0" borderId="94" xfId="0" applyFont="1" applyBorder="1" applyAlignment="1" applyProtection="1">
      <alignment horizontal="center" vertical="center"/>
      <protection locked="0"/>
    </xf>
    <xf numFmtId="0" fontId="90" fillId="0" borderId="0" xfId="0" applyFont="1"/>
    <xf numFmtId="0" fontId="93" fillId="10" borderId="53" xfId="0" applyFont="1" applyFill="1" applyBorder="1" applyAlignment="1">
      <alignment horizontal="center" vertical="center"/>
    </xf>
    <xf numFmtId="0" fontId="93" fillId="11" borderId="37" xfId="0" applyFont="1" applyFill="1" applyBorder="1" applyAlignment="1">
      <alignment horizontal="center" vertical="center"/>
    </xf>
    <xf numFmtId="0" fontId="94" fillId="2" borderId="133" xfId="0" applyFont="1" applyFill="1" applyBorder="1" applyAlignment="1">
      <alignment horizontal="left" vertical="center" wrapText="1" indent="1"/>
    </xf>
    <xf numFmtId="0" fontId="94" fillId="10" borderId="134" xfId="0" applyFont="1" applyFill="1" applyBorder="1" applyAlignment="1">
      <alignment horizontal="center" vertical="center" wrapText="1"/>
    </xf>
    <xf numFmtId="0" fontId="94" fillId="11" borderId="135" xfId="0" applyFont="1" applyFill="1" applyBorder="1" applyAlignment="1">
      <alignment horizontal="center" vertical="center" wrapText="1"/>
    </xf>
    <xf numFmtId="0" fontId="90" fillId="0" borderId="133" xfId="0" applyFont="1" applyBorder="1" applyAlignment="1">
      <alignment horizontal="left" vertical="center" indent="1"/>
    </xf>
    <xf numFmtId="0" fontId="94" fillId="2" borderId="136" xfId="0" applyFont="1" applyFill="1" applyBorder="1" applyAlignment="1">
      <alignment horizontal="left" vertical="center" wrapText="1" indent="1"/>
    </xf>
    <xf numFmtId="0" fontId="94" fillId="10" borderId="52" xfId="0" applyFont="1" applyFill="1" applyBorder="1" applyAlignment="1">
      <alignment horizontal="left" vertical="center" wrapText="1" indent="1"/>
    </xf>
    <xf numFmtId="0" fontId="90" fillId="11" borderId="129" xfId="0" quotePrefix="1" applyFont="1" applyFill="1" applyBorder="1" applyAlignment="1">
      <alignment horizontal="center" vertical="center"/>
    </xf>
    <xf numFmtId="0" fontId="90" fillId="0" borderId="136" xfId="0" applyFont="1" applyBorder="1"/>
    <xf numFmtId="0" fontId="90" fillId="2" borderId="0" xfId="0" applyFont="1" applyFill="1"/>
    <xf numFmtId="0" fontId="94" fillId="2" borderId="132" xfId="0" applyFont="1" applyFill="1" applyBorder="1" applyAlignment="1">
      <alignment horizontal="left" vertical="center" wrapText="1" indent="1"/>
    </xf>
    <xf numFmtId="0" fontId="94" fillId="10" borderId="53" xfId="0" applyFont="1" applyFill="1" applyBorder="1" applyAlignment="1">
      <alignment horizontal="center" vertical="center" wrapText="1"/>
    </xf>
    <xf numFmtId="0" fontId="90" fillId="11" borderId="37" xfId="0" quotePrefix="1" applyFont="1" applyFill="1" applyBorder="1" applyAlignment="1">
      <alignment horizontal="center" vertical="center"/>
    </xf>
    <xf numFmtId="0" fontId="90" fillId="0" borderId="132" xfId="0" applyFont="1" applyBorder="1" applyAlignment="1">
      <alignment horizontal="left" vertical="center" indent="1"/>
    </xf>
    <xf numFmtId="0" fontId="90" fillId="2" borderId="129" xfId="0" applyFont="1" applyFill="1" applyBorder="1" applyAlignment="1">
      <alignment horizontal="left" vertical="center" indent="1"/>
    </xf>
    <xf numFmtId="0" fontId="90" fillId="10" borderId="52" xfId="0" quotePrefix="1" applyFont="1" applyFill="1" applyBorder="1" applyAlignment="1">
      <alignment horizontal="center" vertical="center"/>
    </xf>
    <xf numFmtId="0" fontId="90" fillId="11" borderId="129" xfId="0" applyFont="1" applyFill="1" applyBorder="1" applyAlignment="1">
      <alignment horizontal="center" vertical="center"/>
    </xf>
    <xf numFmtId="0" fontId="90" fillId="2" borderId="129" xfId="0" applyFont="1" applyFill="1" applyBorder="1" applyAlignment="1">
      <alignment horizontal="left" vertical="center" wrapText="1" indent="1"/>
    </xf>
    <xf numFmtId="0" fontId="94" fillId="10" borderId="126" xfId="0" applyFont="1" applyFill="1" applyBorder="1" applyAlignment="1">
      <alignment horizontal="center" vertical="center" wrapText="1"/>
    </xf>
    <xf numFmtId="0" fontId="94" fillId="11" borderId="37" xfId="0" quotePrefix="1" applyFont="1" applyFill="1" applyBorder="1" applyAlignment="1">
      <alignment horizontal="center" vertical="center" wrapText="1"/>
    </xf>
    <xf numFmtId="0" fontId="90" fillId="0" borderId="67" xfId="0" applyFont="1" applyBorder="1" applyAlignment="1">
      <alignment vertical="center"/>
    </xf>
    <xf numFmtId="0" fontId="90" fillId="10" borderId="134" xfId="0" quotePrefix="1" applyFont="1" applyFill="1" applyBorder="1" applyAlignment="1">
      <alignment horizontal="center" vertical="center"/>
    </xf>
    <xf numFmtId="0" fontId="90" fillId="11" borderId="135" xfId="0" quotePrefix="1" applyFont="1" applyFill="1" applyBorder="1" applyAlignment="1">
      <alignment horizontal="center" vertical="center"/>
    </xf>
    <xf numFmtId="0" fontId="90" fillId="10" borderId="53" xfId="0" quotePrefix="1" applyFont="1" applyFill="1" applyBorder="1" applyAlignment="1">
      <alignment horizontal="center" vertical="center"/>
    </xf>
    <xf numFmtId="0" fontId="90" fillId="2" borderId="37" xfId="0" quotePrefix="1" applyFont="1" applyFill="1" applyBorder="1" applyAlignment="1">
      <alignment horizontal="left" vertical="center" wrapText="1" indent="1"/>
    </xf>
    <xf numFmtId="0" fontId="90" fillId="0" borderId="0" xfId="0" applyFont="1" applyAlignment="1">
      <alignment vertical="center"/>
    </xf>
    <xf numFmtId="0" fontId="96" fillId="5" borderId="38" xfId="0" applyFont="1" applyFill="1" applyBorder="1" applyAlignment="1">
      <alignment horizontal="center" vertical="center" wrapText="1"/>
    </xf>
    <xf numFmtId="0" fontId="90" fillId="0" borderId="38" xfId="0" applyFont="1" applyBorder="1" applyAlignment="1">
      <alignment horizontal="center" vertical="center"/>
    </xf>
    <xf numFmtId="0" fontId="94" fillId="0" borderId="38" xfId="0" applyFont="1" applyBorder="1" applyAlignment="1">
      <alignment horizontal="left" vertical="center" wrapText="1" indent="1"/>
    </xf>
    <xf numFmtId="0" fontId="90" fillId="0" borderId="38" xfId="0" applyFont="1" applyBorder="1" applyAlignment="1">
      <alignment horizontal="center" vertical="center" wrapText="1"/>
    </xf>
    <xf numFmtId="0" fontId="90" fillId="8" borderId="42" xfId="0" applyFont="1" applyFill="1" applyBorder="1" applyAlignment="1">
      <alignment horizontal="center" vertical="center"/>
    </xf>
    <xf numFmtId="0" fontId="94" fillId="8" borderId="42" xfId="0" applyFont="1" applyFill="1" applyBorder="1" applyAlignment="1">
      <alignment horizontal="left" vertical="center" wrapText="1" indent="1"/>
    </xf>
    <xf numFmtId="0" fontId="94" fillId="0" borderId="38" xfId="0" applyFont="1" applyBorder="1" applyAlignment="1">
      <alignment horizontal="left" vertical="center" indent="1"/>
    </xf>
    <xf numFmtId="0" fontId="94" fillId="8" borderId="42" xfId="0" applyFont="1" applyFill="1" applyBorder="1" applyAlignment="1">
      <alignment horizontal="left" vertical="center" indent="1"/>
    </xf>
    <xf numFmtId="0" fontId="90" fillId="0" borderId="0" xfId="0" applyFont="1" applyAlignment="1">
      <alignment horizontal="center" vertical="center"/>
    </xf>
    <xf numFmtId="0" fontId="37" fillId="0" borderId="137" xfId="0" applyFont="1" applyBorder="1" applyAlignment="1" applyProtection="1">
      <alignment horizontal="center" vertical="center"/>
      <protection locked="0"/>
    </xf>
    <xf numFmtId="0" fontId="34" fillId="2" borderId="142" xfId="0" applyFont="1" applyFill="1" applyBorder="1" applyAlignment="1">
      <alignment vertical="center"/>
    </xf>
    <xf numFmtId="0" fontId="91" fillId="5" borderId="131" xfId="0" applyFont="1" applyFill="1" applyBorder="1" applyAlignment="1">
      <alignment horizontal="center" vertical="center"/>
    </xf>
    <xf numFmtId="0" fontId="91" fillId="5" borderId="132" xfId="0" applyFont="1" applyFill="1" applyBorder="1" applyAlignment="1">
      <alignment horizontal="center" vertical="center"/>
    </xf>
    <xf numFmtId="0" fontId="92" fillId="5" borderId="51" xfId="0" applyFont="1" applyFill="1" applyBorder="1" applyAlignment="1">
      <alignment horizontal="center" vertical="center"/>
    </xf>
    <xf numFmtId="0" fontId="92" fillId="5" borderId="128" xfId="0" applyFont="1" applyFill="1" applyBorder="1" applyAlignment="1">
      <alignment horizontal="center" vertical="center"/>
    </xf>
    <xf numFmtId="0" fontId="89" fillId="0" borderId="0" xfId="0" applyFont="1" applyAlignment="1">
      <alignment horizontal="center" vertical="center"/>
    </xf>
    <xf numFmtId="0" fontId="95" fillId="0" borderId="0" xfId="0" applyFont="1" applyAlignment="1">
      <alignment horizontal="center" vertical="center"/>
    </xf>
    <xf numFmtId="0" fontId="45" fillId="6" borderId="0" xfId="0" applyFont="1" applyFill="1" applyAlignment="1">
      <alignment horizontal="left" vertical="center" wrapText="1" indent="1"/>
    </xf>
    <xf numFmtId="0" fontId="35" fillId="0" borderId="0" xfId="0" applyFont="1" applyAlignment="1">
      <alignment horizontal="left" vertical="top" wrapText="1" indent="1"/>
    </xf>
    <xf numFmtId="0" fontId="35" fillId="0" borderId="0" xfId="0" applyFont="1" applyAlignment="1">
      <alignment horizontal="left" vertical="top" indent="1"/>
    </xf>
    <xf numFmtId="0" fontId="2" fillId="0" borderId="0" xfId="0" applyFont="1" applyAlignment="1">
      <alignment horizontal="left" vertical="center" wrapText="1" indent="1"/>
    </xf>
    <xf numFmtId="0" fontId="2" fillId="0" borderId="0" xfId="0" applyFont="1" applyAlignment="1">
      <alignment horizontal="justify" vertical="center" wrapText="1"/>
    </xf>
    <xf numFmtId="0" fontId="8" fillId="0" borderId="0" xfId="0" applyFont="1" applyAlignment="1">
      <alignment horizontal="justify" vertical="center" wrapText="1"/>
    </xf>
    <xf numFmtId="0" fontId="2" fillId="2" borderId="0" xfId="0" applyFont="1" applyFill="1" applyAlignment="1">
      <alignment horizontal="justify" vertical="center" wrapText="1"/>
    </xf>
    <xf numFmtId="0" fontId="2" fillId="9" borderId="0" xfId="0" applyFont="1" applyFill="1" applyAlignment="1">
      <alignment horizontal="left" vertical="center" wrapText="1"/>
    </xf>
    <xf numFmtId="0" fontId="36" fillId="3" borderId="0" xfId="0" applyFont="1" applyFill="1" applyAlignment="1" applyProtection="1">
      <alignment horizontal="left" vertical="center"/>
      <protection locked="0"/>
    </xf>
    <xf numFmtId="0" fontId="36" fillId="3" borderId="117" xfId="0" applyFont="1" applyFill="1" applyBorder="1" applyAlignment="1" applyProtection="1">
      <alignment horizontal="left" vertical="center"/>
      <protection locked="0"/>
    </xf>
    <xf numFmtId="0" fontId="3" fillId="0" borderId="0" xfId="0" applyFont="1" applyAlignment="1">
      <alignment horizontal="left"/>
    </xf>
    <xf numFmtId="0" fontId="78" fillId="0" borderId="0" xfId="0" applyFont="1" applyAlignment="1">
      <alignment horizontal="left" vertical="center"/>
    </xf>
    <xf numFmtId="0" fontId="36" fillId="3" borderId="118" xfId="0" applyFont="1" applyFill="1" applyBorder="1" applyAlignment="1">
      <alignment vertical="center"/>
    </xf>
    <xf numFmtId="0" fontId="36" fillId="3" borderId="119" xfId="0" applyFont="1" applyFill="1" applyBorder="1" applyAlignment="1">
      <alignment vertical="center"/>
    </xf>
    <xf numFmtId="0" fontId="36" fillId="3" borderId="120" xfId="0" applyFont="1" applyFill="1" applyBorder="1" applyAlignment="1">
      <alignment vertical="center"/>
    </xf>
    <xf numFmtId="0" fontId="3" fillId="0" borderId="119" xfId="0" applyFont="1" applyBorder="1" applyAlignment="1">
      <alignment horizontal="center"/>
    </xf>
    <xf numFmtId="0" fontId="3" fillId="3" borderId="118" xfId="0" applyFont="1" applyFill="1" applyBorder="1" applyAlignment="1">
      <alignment horizontal="left" vertical="center" indent="1"/>
    </xf>
    <xf numFmtId="0" fontId="3" fillId="3" borderId="119" xfId="0" applyFont="1" applyFill="1" applyBorder="1" applyAlignment="1">
      <alignment horizontal="left" vertical="center" indent="1"/>
    </xf>
    <xf numFmtId="0" fontId="3" fillId="3" borderId="120" xfId="0" applyFont="1" applyFill="1" applyBorder="1" applyAlignment="1">
      <alignment horizontal="left" vertical="center" indent="1"/>
    </xf>
    <xf numFmtId="0" fontId="36" fillId="3" borderId="4" xfId="0" applyFont="1" applyFill="1" applyBorder="1" applyAlignment="1" applyProtection="1">
      <alignment horizontal="left" vertical="center" indent="1"/>
      <protection locked="0"/>
    </xf>
    <xf numFmtId="0" fontId="36" fillId="3" borderId="2" xfId="0" applyFont="1" applyFill="1" applyBorder="1" applyAlignment="1" applyProtection="1">
      <alignment horizontal="left" vertical="center" indent="1"/>
      <protection locked="0"/>
    </xf>
    <xf numFmtId="0" fontId="36" fillId="3" borderId="3" xfId="0" applyFont="1" applyFill="1" applyBorder="1" applyAlignment="1" applyProtection="1">
      <alignment horizontal="left" vertical="center" indent="1"/>
      <protection locked="0"/>
    </xf>
    <xf numFmtId="0" fontId="11" fillId="8" borderId="0" xfId="0" applyFont="1" applyFill="1" applyAlignment="1">
      <alignment horizontal="left" vertical="center" wrapText="1"/>
    </xf>
    <xf numFmtId="0" fontId="0" fillId="2" borderId="0" xfId="0" applyFill="1" applyAlignment="1">
      <alignment horizontal="left" vertical="center" wrapText="1"/>
    </xf>
    <xf numFmtId="0" fontId="50" fillId="7" borderId="34" xfId="0" applyFont="1" applyFill="1" applyBorder="1" applyAlignment="1">
      <alignment horizontal="left" vertical="center"/>
    </xf>
    <xf numFmtId="0" fontId="50" fillId="7" borderId="35" xfId="0" applyFont="1" applyFill="1" applyBorder="1" applyAlignment="1">
      <alignment horizontal="left" vertical="center"/>
    </xf>
    <xf numFmtId="0" fontId="50" fillId="7" borderId="36" xfId="0" applyFont="1" applyFill="1" applyBorder="1" applyAlignment="1">
      <alignment horizontal="left" vertical="center"/>
    </xf>
    <xf numFmtId="0" fontId="17" fillId="8" borderId="18" xfId="0" applyFont="1" applyFill="1" applyBorder="1" applyAlignment="1">
      <alignment horizontal="center" vertical="center"/>
    </xf>
    <xf numFmtId="0" fontId="17" fillId="8" borderId="19" xfId="0" applyFont="1" applyFill="1" applyBorder="1" applyAlignment="1">
      <alignment horizontal="center" vertical="center"/>
    </xf>
    <xf numFmtId="0" fontId="17" fillId="8" borderId="61" xfId="0" applyFont="1" applyFill="1" applyBorder="1" applyAlignment="1">
      <alignment horizontal="center" vertical="center"/>
    </xf>
    <xf numFmtId="0" fontId="17" fillId="8" borderId="35" xfId="0" applyFont="1" applyFill="1" applyBorder="1" applyAlignment="1">
      <alignment horizontal="center" vertical="center"/>
    </xf>
    <xf numFmtId="0" fontId="17" fillId="8" borderId="36" xfId="0" applyFont="1" applyFill="1" applyBorder="1" applyAlignment="1">
      <alignment horizontal="center" vertical="center"/>
    </xf>
    <xf numFmtId="0" fontId="40" fillId="8" borderId="0" xfId="0" applyFont="1" applyFill="1" applyAlignment="1">
      <alignment horizontal="left" vertical="center" wrapText="1" indent="1"/>
    </xf>
    <xf numFmtId="0" fontId="86" fillId="0" borderId="15" xfId="0" applyFont="1" applyBorder="1" applyAlignment="1">
      <alignment horizontal="left" vertical="center" indent="1"/>
    </xf>
    <xf numFmtId="0" fontId="86" fillId="0" borderId="16" xfId="0" applyFont="1" applyBorder="1" applyAlignment="1">
      <alignment horizontal="left" vertical="center" indent="1"/>
    </xf>
    <xf numFmtId="0" fontId="17" fillId="0" borderId="23" xfId="0" applyFont="1" applyBorder="1" applyAlignment="1" applyProtection="1">
      <alignment horizontal="left" vertical="center" indent="1"/>
      <protection locked="0"/>
    </xf>
    <xf numFmtId="0" fontId="17" fillId="0" borderId="24" xfId="0" applyFont="1" applyBorder="1" applyAlignment="1" applyProtection="1">
      <alignment horizontal="left" vertical="center" indent="1"/>
      <protection locked="0"/>
    </xf>
    <xf numFmtId="0" fontId="17" fillId="0" borderId="25" xfId="0" applyFont="1" applyBorder="1" applyAlignment="1" applyProtection="1">
      <alignment horizontal="left" vertical="center" indent="1"/>
      <protection locked="0"/>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17" fillId="0" borderId="20"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7" fillId="0" borderId="22" xfId="0" applyFont="1" applyBorder="1" applyAlignment="1" applyProtection="1">
      <alignment horizontal="center" vertical="center"/>
      <protection locked="0"/>
    </xf>
    <xf numFmtId="0" fontId="17" fillId="0" borderId="86" xfId="0" applyFont="1" applyBorder="1" applyAlignment="1" applyProtection="1">
      <alignment horizontal="left" vertical="center" indent="1"/>
      <protection locked="0"/>
    </xf>
    <xf numFmtId="0" fontId="17" fillId="0" borderId="82" xfId="0" applyFont="1" applyBorder="1" applyAlignment="1" applyProtection="1">
      <alignment horizontal="center" vertical="center"/>
      <protection locked="0"/>
    </xf>
    <xf numFmtId="0" fontId="20" fillId="0" borderId="15" xfId="0" applyFont="1" applyBorder="1" applyAlignment="1">
      <alignment horizontal="left" vertical="center"/>
    </xf>
    <xf numFmtId="0" fontId="20" fillId="0" borderId="16" xfId="0" applyFont="1" applyBorder="1" applyAlignment="1">
      <alignment horizontal="left" vertical="center"/>
    </xf>
    <xf numFmtId="0" fontId="17" fillId="0" borderId="92" xfId="0" applyFont="1" applyBorder="1" applyAlignment="1" applyProtection="1">
      <alignment horizontal="left" vertical="center" indent="1"/>
      <protection locked="0"/>
    </xf>
    <xf numFmtId="0" fontId="17" fillId="0" borderId="66" xfId="0" applyFont="1" applyBorder="1" applyAlignment="1" applyProtection="1">
      <alignment horizontal="left" vertical="center" indent="1"/>
      <protection locked="0"/>
    </xf>
    <xf numFmtId="0" fontId="17" fillId="0" borderId="93" xfId="0" applyFont="1" applyBorder="1" applyAlignment="1" applyProtection="1">
      <alignment horizontal="left" vertical="center" indent="1"/>
      <protection locked="0"/>
    </xf>
    <xf numFmtId="0" fontId="17" fillId="0" borderId="67" xfId="0" applyFont="1" applyBorder="1" applyAlignment="1" applyProtection="1">
      <alignment horizontal="left" vertical="center" indent="1"/>
      <protection locked="0"/>
    </xf>
    <xf numFmtId="0" fontId="86" fillId="0" borderId="31" xfId="0" applyFont="1" applyBorder="1" applyAlignment="1">
      <alignment horizontal="left" vertical="center" indent="1"/>
    </xf>
    <xf numFmtId="0" fontId="86" fillId="0" borderId="32" xfId="0" applyFont="1" applyBorder="1" applyAlignment="1">
      <alignment horizontal="left" vertical="center" indent="1"/>
    </xf>
    <xf numFmtId="0" fontId="17" fillId="0" borderId="7" xfId="0" applyFont="1" applyBorder="1" applyAlignment="1" applyProtection="1">
      <alignment horizontal="left" vertical="center" indent="1"/>
      <protection locked="0"/>
    </xf>
    <xf numFmtId="0" fontId="17" fillId="0" borderId="8" xfId="0" applyFont="1" applyBorder="1" applyAlignment="1" applyProtection="1">
      <alignment horizontal="left" vertical="center" indent="1"/>
      <protection locked="0"/>
    </xf>
    <xf numFmtId="0" fontId="17" fillId="0" borderId="33" xfId="0" applyFont="1" applyBorder="1" applyAlignment="1" applyProtection="1">
      <alignment horizontal="left" vertical="center" indent="1"/>
      <protection locked="0"/>
    </xf>
    <xf numFmtId="0" fontId="86" fillId="0" borderId="13" xfId="0" applyFont="1" applyBorder="1" applyAlignment="1">
      <alignment horizontal="left" vertical="center" indent="1"/>
    </xf>
    <xf numFmtId="0" fontId="86" fillId="0" borderId="14" xfId="0" applyFont="1" applyBorder="1" applyAlignment="1">
      <alignment horizontal="left" vertical="center" indent="1"/>
    </xf>
    <xf numFmtId="0" fontId="17" fillId="0" borderId="9" xfId="0" applyFont="1" applyBorder="1" applyAlignment="1" applyProtection="1">
      <alignment horizontal="left" vertical="center" indent="1"/>
      <protection locked="0"/>
    </xf>
    <xf numFmtId="0" fontId="17" fillId="0" borderId="10" xfId="0" applyFont="1" applyBorder="1" applyAlignment="1" applyProtection="1">
      <alignment horizontal="left" vertical="center" indent="1"/>
      <protection locked="0"/>
    </xf>
    <xf numFmtId="0" fontId="17" fillId="0" borderId="17" xfId="0" applyFont="1" applyBorder="1" applyAlignment="1" applyProtection="1">
      <alignment horizontal="left" vertical="center" indent="1"/>
      <protection locked="0"/>
    </xf>
    <xf numFmtId="0" fontId="17" fillId="0" borderId="85" xfId="0" applyFont="1" applyBorder="1" applyAlignment="1" applyProtection="1">
      <alignment horizontal="left" vertical="center" indent="1"/>
      <protection locked="0"/>
    </xf>
    <xf numFmtId="0" fontId="17" fillId="0" borderId="83" xfId="0" applyFont="1" applyBorder="1" applyAlignment="1" applyProtection="1">
      <alignment horizontal="left" vertical="center" indent="1"/>
      <protection locked="0"/>
    </xf>
    <xf numFmtId="0" fontId="86" fillId="0" borderId="26" xfId="0" applyFont="1" applyBorder="1" applyAlignment="1">
      <alignment horizontal="left" vertical="center" indent="1"/>
    </xf>
    <xf numFmtId="0" fontId="86" fillId="0" borderId="27" xfId="0" applyFont="1" applyBorder="1" applyAlignment="1">
      <alignment horizontal="left" vertical="center" indent="1"/>
    </xf>
    <xf numFmtId="0" fontId="17" fillId="0" borderId="28" xfId="0" applyFont="1" applyBorder="1" applyAlignment="1" applyProtection="1">
      <alignment horizontal="left" vertical="center" indent="1"/>
      <protection locked="0"/>
    </xf>
    <xf numFmtId="0" fontId="17" fillId="0" borderId="29" xfId="0" applyFont="1" applyBorder="1" applyAlignment="1" applyProtection="1">
      <alignment horizontal="left" vertical="center" indent="1"/>
      <protection locked="0"/>
    </xf>
    <xf numFmtId="0" fontId="17" fillId="0" borderId="30" xfId="0" applyFont="1" applyBorder="1" applyAlignment="1" applyProtection="1">
      <alignment horizontal="left" vertical="center" indent="1"/>
      <protection locked="0"/>
    </xf>
    <xf numFmtId="0" fontId="17" fillId="0" borderId="84" xfId="0" applyFont="1" applyBorder="1" applyAlignment="1" applyProtection="1">
      <alignment horizontal="left" vertical="center" indent="1"/>
      <protection locked="0"/>
    </xf>
    <xf numFmtId="0" fontId="86" fillId="0" borderId="11" xfId="0" applyFont="1" applyBorder="1" applyAlignment="1">
      <alignment horizontal="left" vertical="center" indent="1"/>
    </xf>
    <xf numFmtId="0" fontId="86" fillId="0" borderId="12" xfId="0" applyFont="1" applyBorder="1" applyAlignment="1">
      <alignment horizontal="left" vertical="center" indent="1"/>
    </xf>
    <xf numFmtId="0" fontId="17" fillId="0" borderId="20" xfId="0" applyFont="1" applyBorder="1" applyAlignment="1" applyProtection="1">
      <alignment horizontal="left" vertical="center" indent="1"/>
      <protection locked="0"/>
    </xf>
    <xf numFmtId="0" fontId="17" fillId="0" borderId="21" xfId="0" applyFont="1" applyBorder="1" applyAlignment="1" applyProtection="1">
      <alignment horizontal="left" vertical="center" indent="1"/>
      <protection locked="0"/>
    </xf>
    <xf numFmtId="0" fontId="17" fillId="0" borderId="22" xfId="0" applyFont="1" applyBorder="1" applyAlignment="1" applyProtection="1">
      <alignment horizontal="left" vertical="center" indent="1"/>
      <protection locked="0"/>
    </xf>
    <xf numFmtId="0" fontId="17" fillId="0" borderId="34" xfId="0" applyFont="1" applyBorder="1" applyAlignment="1" applyProtection="1">
      <alignment horizontal="center" vertical="center"/>
      <protection locked="0"/>
    </xf>
    <xf numFmtId="0" fontId="17" fillId="0" borderId="35" xfId="0" applyFont="1" applyBorder="1" applyAlignment="1" applyProtection="1">
      <alignment horizontal="center" vertical="center"/>
      <protection locked="0"/>
    </xf>
    <xf numFmtId="0" fontId="17" fillId="0" borderId="36" xfId="0" applyFont="1" applyBorder="1" applyAlignment="1" applyProtection="1">
      <alignment horizontal="center" vertical="center"/>
      <protection locked="0"/>
    </xf>
    <xf numFmtId="0" fontId="17" fillId="4" borderId="34" xfId="0" applyFont="1" applyFill="1" applyBorder="1" applyAlignment="1">
      <alignment horizontal="center" vertical="center"/>
    </xf>
    <xf numFmtId="0" fontId="17" fillId="4" borderId="62" xfId="0" applyFont="1" applyFill="1" applyBorder="1" applyAlignment="1">
      <alignment horizontal="center" vertical="center"/>
    </xf>
    <xf numFmtId="0" fontId="17" fillId="4" borderId="61" xfId="0" applyFont="1" applyFill="1" applyBorder="1" applyAlignment="1">
      <alignment horizontal="center" vertical="center"/>
    </xf>
    <xf numFmtId="0" fontId="17" fillId="4" borderId="35" xfId="0" applyFont="1" applyFill="1" applyBorder="1" applyAlignment="1">
      <alignment horizontal="center" vertical="center"/>
    </xf>
    <xf numFmtId="0" fontId="17" fillId="4" borderId="36" xfId="0" applyFont="1" applyFill="1" applyBorder="1" applyAlignment="1">
      <alignment horizontal="center" vertical="center"/>
    </xf>
    <xf numFmtId="0" fontId="17" fillId="0" borderId="82" xfId="0" applyFont="1" applyBorder="1" applyAlignment="1" applyProtection="1">
      <alignment horizontal="left" vertical="center" indent="1"/>
      <protection locked="0"/>
    </xf>
    <xf numFmtId="0" fontId="20" fillId="0" borderId="13" xfId="0" applyFont="1" applyBorder="1" applyAlignment="1">
      <alignment horizontal="left" vertical="center"/>
    </xf>
    <xf numFmtId="0" fontId="20" fillId="0" borderId="14" xfId="0" applyFont="1" applyBorder="1" applyAlignment="1">
      <alignment horizontal="left" vertical="center"/>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17" fillId="0" borderId="87" xfId="0"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0" fontId="17" fillId="0" borderId="88" xfId="0" applyFont="1" applyBorder="1" applyAlignment="1" applyProtection="1">
      <alignment horizontal="left" vertical="center"/>
      <protection locked="0"/>
    </xf>
    <xf numFmtId="0" fontId="17" fillId="0" borderId="89" xfId="0" applyFont="1" applyBorder="1" applyAlignment="1" applyProtection="1">
      <alignment horizontal="left" vertical="center"/>
      <protection locked="0"/>
    </xf>
    <xf numFmtId="0" fontId="17" fillId="0" borderId="90" xfId="0" applyFont="1" applyBorder="1" applyAlignment="1" applyProtection="1">
      <alignment horizontal="left" vertical="center"/>
      <protection locked="0"/>
    </xf>
    <xf numFmtId="0" fontId="17" fillId="0" borderId="91" xfId="0" applyFont="1" applyBorder="1" applyAlignment="1" applyProtection="1">
      <alignment horizontal="left" vertical="center"/>
      <protection locked="0"/>
    </xf>
    <xf numFmtId="0" fontId="17" fillId="0" borderId="92" xfId="0" applyFont="1" applyBorder="1" applyAlignment="1" applyProtection="1">
      <alignment horizontal="left" vertical="center"/>
      <protection locked="0"/>
    </xf>
    <xf numFmtId="0" fontId="17" fillId="0" borderId="66" xfId="0" applyFont="1" applyBorder="1" applyAlignment="1" applyProtection="1">
      <alignment horizontal="left" vertical="center"/>
      <protection locked="0"/>
    </xf>
    <xf numFmtId="0" fontId="17" fillId="0" borderId="67" xfId="0" applyFont="1" applyBorder="1" applyAlignment="1" applyProtection="1">
      <alignment horizontal="left" vertical="center"/>
      <protection locked="0"/>
    </xf>
    <xf numFmtId="0" fontId="36" fillId="3" borderId="1" xfId="0" applyFont="1" applyFill="1" applyBorder="1" applyAlignment="1" applyProtection="1">
      <alignment horizontal="left" vertical="center" indent="1"/>
      <protection locked="0"/>
    </xf>
    <xf numFmtId="0" fontId="3" fillId="3" borderId="1" xfId="0" applyFont="1" applyFill="1" applyBorder="1" applyAlignment="1" applyProtection="1">
      <alignment horizontal="left" vertical="center" indent="1"/>
      <protection locked="0"/>
    </xf>
    <xf numFmtId="0" fontId="36" fillId="3" borderId="4" xfId="0" applyFont="1" applyFill="1" applyBorder="1" applyAlignment="1" applyProtection="1">
      <alignment horizontal="left" vertical="center" wrapText="1" indent="1"/>
      <protection locked="0"/>
    </xf>
    <xf numFmtId="0" fontId="3" fillId="3" borderId="2" xfId="0" applyFont="1" applyFill="1" applyBorder="1" applyAlignment="1" applyProtection="1">
      <alignment horizontal="left" vertical="center" wrapText="1" indent="1"/>
      <protection locked="0"/>
    </xf>
    <xf numFmtId="0" fontId="3" fillId="3" borderId="3" xfId="0" applyFont="1" applyFill="1" applyBorder="1" applyAlignment="1" applyProtection="1">
      <alignment horizontal="left" vertical="center" wrapText="1" indent="1"/>
      <protection locked="0"/>
    </xf>
    <xf numFmtId="0" fontId="20" fillId="0" borderId="0" xfId="0" applyFont="1" applyAlignment="1">
      <alignment horizontal="left" vertical="center"/>
    </xf>
    <xf numFmtId="0" fontId="3" fillId="3" borderId="114" xfId="0" applyFont="1" applyFill="1" applyBorder="1" applyAlignment="1" applyProtection="1">
      <alignment horizontal="center" vertical="center"/>
      <protection locked="0"/>
    </xf>
    <xf numFmtId="0" fontId="3" fillId="3" borderId="115" xfId="0" applyFont="1" applyFill="1" applyBorder="1" applyAlignment="1" applyProtection="1">
      <alignment horizontal="center" vertical="center"/>
      <protection locked="0"/>
    </xf>
    <xf numFmtId="0" fontId="3" fillId="3" borderId="116" xfId="0" applyFont="1" applyFill="1" applyBorder="1" applyAlignment="1" applyProtection="1">
      <alignment horizontal="center" vertical="center"/>
      <protection locked="0"/>
    </xf>
    <xf numFmtId="0" fontId="17" fillId="0" borderId="0" xfId="0" applyFont="1" applyAlignment="1">
      <alignment horizontal="left" vertical="center" wrapText="1"/>
    </xf>
    <xf numFmtId="0" fontId="17" fillId="0" borderId="117" xfId="0" applyFont="1" applyBorder="1" applyAlignment="1">
      <alignment horizontal="left" vertical="center" wrapText="1"/>
    </xf>
    <xf numFmtId="0" fontId="25" fillId="0" borderId="41" xfId="0" applyFont="1" applyBorder="1" applyAlignment="1">
      <alignment horizontal="center" vertical="center" wrapText="1"/>
    </xf>
    <xf numFmtId="0" fontId="25" fillId="0" borderId="43" xfId="0" applyFont="1" applyBorder="1" applyAlignment="1">
      <alignment horizontal="center" vertical="center" wrapText="1"/>
    </xf>
    <xf numFmtId="0" fontId="25" fillId="0" borderId="41" xfId="0" applyFont="1" applyBorder="1" applyAlignment="1">
      <alignment horizontal="left" vertical="center" wrapText="1" indent="1"/>
    </xf>
    <xf numFmtId="0" fontId="25" fillId="0" borderId="42" xfId="0" applyFont="1" applyBorder="1" applyAlignment="1">
      <alignment horizontal="left" vertical="center" wrapText="1" indent="1"/>
    </xf>
    <xf numFmtId="0" fontId="25" fillId="0" borderId="43" xfId="0" applyFont="1" applyBorder="1" applyAlignment="1">
      <alignment horizontal="left" vertical="center" wrapText="1" indent="1"/>
    </xf>
    <xf numFmtId="0" fontId="23" fillId="0" borderId="81" xfId="0" applyFont="1" applyBorder="1" applyAlignment="1" applyProtection="1">
      <alignment horizontal="center" vertical="center" wrapText="1"/>
      <protection locked="0"/>
    </xf>
    <xf numFmtId="0" fontId="44" fillId="0" borderId="38" xfId="0" applyFont="1" applyBorder="1" applyAlignment="1" applyProtection="1">
      <alignment horizontal="left" vertical="center" wrapText="1"/>
      <protection locked="0"/>
    </xf>
    <xf numFmtId="0" fontId="62" fillId="0" borderId="41" xfId="0" applyFont="1" applyBorder="1" applyAlignment="1">
      <alignment horizontal="left" vertical="center" wrapText="1" indent="1"/>
    </xf>
    <xf numFmtId="0" fontId="62" fillId="0" borderId="42" xfId="0" applyFont="1" applyBorder="1" applyAlignment="1">
      <alignment horizontal="left" vertical="center" wrapText="1" indent="1"/>
    </xf>
    <xf numFmtId="0" fontId="62" fillId="0" borderId="43" xfId="0" applyFont="1" applyBorder="1" applyAlignment="1">
      <alignment horizontal="left" vertical="center" wrapText="1" indent="1"/>
    </xf>
    <xf numFmtId="0" fontId="25" fillId="2" borderId="41" xfId="0" applyFont="1" applyFill="1" applyBorder="1" applyAlignment="1">
      <alignment horizontal="left" vertical="center" wrapText="1" indent="1"/>
    </xf>
    <xf numFmtId="0" fontId="25" fillId="2" borderId="42" xfId="0" applyFont="1" applyFill="1" applyBorder="1" applyAlignment="1">
      <alignment horizontal="left" vertical="center" wrapText="1" indent="1"/>
    </xf>
    <xf numFmtId="0" fontId="25" fillId="2" borderId="43" xfId="0" applyFont="1" applyFill="1" applyBorder="1" applyAlignment="1">
      <alignment horizontal="left" vertical="center" wrapText="1" indent="1"/>
    </xf>
    <xf numFmtId="0" fontId="44" fillId="2" borderId="38" xfId="0" applyFont="1" applyFill="1" applyBorder="1" applyAlignment="1" applyProtection="1">
      <alignment horizontal="left" vertical="center" wrapText="1"/>
      <protection locked="0"/>
    </xf>
    <xf numFmtId="0" fontId="62" fillId="2" borderId="41" xfId="0" applyFont="1" applyFill="1" applyBorder="1" applyAlignment="1">
      <alignment horizontal="left" vertical="center" wrapText="1" indent="1"/>
    </xf>
    <xf numFmtId="0" fontId="62" fillId="2" borderId="42" xfId="0" applyFont="1" applyFill="1" applyBorder="1" applyAlignment="1">
      <alignment horizontal="left" vertical="center" wrapText="1" indent="1"/>
    </xf>
    <xf numFmtId="0" fontId="62" fillId="2" borderId="43" xfId="0" applyFont="1" applyFill="1" applyBorder="1" applyAlignment="1">
      <alignment horizontal="left" vertical="center" wrapText="1" indent="1"/>
    </xf>
    <xf numFmtId="0" fontId="87" fillId="0" borderId="41" xfId="0" applyFont="1" applyBorder="1" applyAlignment="1">
      <alignment horizontal="left" vertical="center" wrapText="1" indent="1"/>
    </xf>
    <xf numFmtId="0" fontId="87" fillId="0" borderId="42" xfId="0" applyFont="1" applyBorder="1" applyAlignment="1">
      <alignment horizontal="left" vertical="center" wrapText="1" indent="1"/>
    </xf>
    <xf numFmtId="0" fontId="87" fillId="0" borderId="43" xfId="0" applyFont="1" applyBorder="1" applyAlignment="1">
      <alignment horizontal="left" vertical="center" wrapText="1" indent="1"/>
    </xf>
    <xf numFmtId="0" fontId="25" fillId="0" borderId="57" xfId="0" applyFont="1" applyBorder="1" applyAlignment="1">
      <alignment horizontal="center" vertical="center" wrapText="1"/>
    </xf>
    <xf numFmtId="0" fontId="25" fillId="0" borderId="80" xfId="0" applyFont="1" applyBorder="1" applyAlignment="1">
      <alignment horizontal="center" vertical="center" wrapText="1"/>
    </xf>
    <xf numFmtId="0" fontId="25" fillId="0" borderId="95" xfId="0" applyFont="1" applyBorder="1" applyAlignment="1">
      <alignment horizontal="left" vertical="center" wrapText="1" indent="1"/>
    </xf>
    <xf numFmtId="0" fontId="25" fillId="0" borderId="96" xfId="0" applyFont="1" applyBorder="1" applyAlignment="1">
      <alignment horizontal="left" vertical="center" wrapText="1" indent="1"/>
    </xf>
    <xf numFmtId="0" fontId="25" fillId="0" borderId="97" xfId="0" applyFont="1" applyBorder="1" applyAlignment="1">
      <alignment horizontal="left" vertical="center" wrapText="1" indent="1"/>
    </xf>
    <xf numFmtId="0" fontId="25" fillId="0" borderId="98" xfId="0" applyFont="1" applyBorder="1" applyAlignment="1">
      <alignment horizontal="left" vertical="center" wrapText="1" indent="1"/>
    </xf>
    <xf numFmtId="0" fontId="23" fillId="0" borderId="99" xfId="0" applyFont="1" applyBorder="1" applyAlignment="1" applyProtection="1">
      <alignment horizontal="center" vertical="center" wrapText="1"/>
      <protection locked="0"/>
    </xf>
    <xf numFmtId="0" fontId="29" fillId="0" borderId="97" xfId="0" applyFont="1" applyBorder="1" applyAlignment="1">
      <alignment horizontal="center" vertical="center" wrapText="1"/>
    </xf>
    <xf numFmtId="0" fontId="29" fillId="0" borderId="98" xfId="0" applyFont="1" applyBorder="1" applyAlignment="1">
      <alignment horizontal="center" vertical="center" wrapText="1"/>
    </xf>
    <xf numFmtId="0" fontId="29" fillId="0" borderId="96" xfId="0" applyFont="1" applyBorder="1" applyAlignment="1">
      <alignment horizontal="center" vertical="center" wrapText="1"/>
    </xf>
    <xf numFmtId="0" fontId="62" fillId="0" borderId="97" xfId="0" applyFont="1" applyBorder="1" applyAlignment="1">
      <alignment horizontal="left" vertical="center" wrapText="1" indent="1"/>
    </xf>
    <xf numFmtId="0" fontId="62" fillId="0" borderId="98" xfId="0" applyFont="1" applyBorder="1" applyAlignment="1">
      <alignment horizontal="left" vertical="center" wrapText="1" indent="1"/>
    </xf>
    <xf numFmtId="0" fontId="62" fillId="0" borderId="96" xfId="0" applyFont="1" applyBorder="1" applyAlignment="1">
      <alignment horizontal="left" vertical="center" wrapText="1" indent="1"/>
    </xf>
    <xf numFmtId="0" fontId="25" fillId="0" borderId="6" xfId="0" applyFont="1" applyBorder="1" applyAlignment="1">
      <alignment horizontal="center" vertical="center" wrapText="1"/>
    </xf>
    <xf numFmtId="0" fontId="25" fillId="0" borderId="56" xfId="0" applyFont="1" applyBorder="1" applyAlignment="1">
      <alignment horizontal="center" vertical="center" wrapText="1"/>
    </xf>
    <xf numFmtId="0" fontId="25" fillId="0" borderId="65" xfId="0" applyFont="1" applyBorder="1" applyAlignment="1">
      <alignment horizontal="left" vertical="center" wrapText="1" indent="1"/>
    </xf>
    <xf numFmtId="0" fontId="25" fillId="0" borderId="94" xfId="0" applyFont="1" applyBorder="1" applyAlignment="1">
      <alignment horizontal="left" vertical="center" wrapText="1" indent="1"/>
    </xf>
    <xf numFmtId="0" fontId="25" fillId="0" borderId="44" xfId="0" applyFont="1" applyBorder="1" applyAlignment="1">
      <alignment horizontal="left" vertical="center" wrapText="1" indent="1"/>
    </xf>
    <xf numFmtId="0" fontId="44" fillId="0" borderId="109" xfId="0" applyFont="1" applyBorder="1" applyAlignment="1" applyProtection="1">
      <alignment horizontal="left" vertical="center" wrapText="1"/>
      <protection locked="0"/>
    </xf>
    <xf numFmtId="0" fontId="44" fillId="0" borderId="110" xfId="0" applyFont="1" applyBorder="1" applyAlignment="1" applyProtection="1">
      <alignment horizontal="left" vertical="center" wrapText="1"/>
      <protection locked="0"/>
    </xf>
    <xf numFmtId="0" fontId="44" fillId="0" borderId="111" xfId="0" applyFont="1" applyBorder="1" applyAlignment="1" applyProtection="1">
      <alignment horizontal="left" vertical="center" wrapText="1"/>
      <protection locked="0"/>
    </xf>
    <xf numFmtId="0" fontId="62" fillId="0" borderId="65" xfId="0" applyFont="1" applyBorder="1" applyAlignment="1">
      <alignment horizontal="left" vertical="center" wrapText="1" indent="1"/>
    </xf>
    <xf numFmtId="0" fontId="62" fillId="0" borderId="94" xfId="0" applyFont="1" applyBorder="1" applyAlignment="1">
      <alignment horizontal="left" vertical="center" wrapText="1" indent="1"/>
    </xf>
    <xf numFmtId="0" fontId="62" fillId="0" borderId="44" xfId="0" applyFont="1" applyBorder="1" applyAlignment="1">
      <alignment horizontal="left" vertical="center" wrapText="1" indent="1"/>
    </xf>
    <xf numFmtId="0" fontId="53" fillId="8" borderId="57" xfId="0" applyFont="1" applyFill="1" applyBorder="1" applyAlignment="1">
      <alignment horizontal="left" vertical="center" wrapText="1" indent="1"/>
    </xf>
    <xf numFmtId="0" fontId="53" fillId="8" borderId="113" xfId="0" applyFont="1" applyFill="1" applyBorder="1" applyAlignment="1">
      <alignment horizontal="left" vertical="center" wrapText="1" indent="1"/>
    </xf>
    <xf numFmtId="0" fontId="56" fillId="7" borderId="58" xfId="0" applyFont="1" applyFill="1" applyBorder="1" applyAlignment="1">
      <alignment horizontal="center" vertical="center"/>
    </xf>
    <xf numFmtId="0" fontId="56" fillId="7" borderId="58" xfId="0" applyFont="1" applyFill="1" applyBorder="1" applyAlignment="1">
      <alignment horizontal="center" vertical="center" wrapText="1"/>
    </xf>
    <xf numFmtId="0" fontId="43" fillId="8" borderId="6" xfId="0" applyFont="1" applyFill="1" applyBorder="1" applyAlignment="1">
      <alignment horizontal="left" vertical="center"/>
    </xf>
    <xf numFmtId="0" fontId="43" fillId="8" borderId="0" xfId="0" applyFont="1" applyFill="1" applyAlignment="1">
      <alignment horizontal="left" vertical="center"/>
    </xf>
    <xf numFmtId="0" fontId="43" fillId="8" borderId="56" xfId="0" applyFont="1" applyFill="1" applyBorder="1" applyAlignment="1">
      <alignment horizontal="left" vertical="center"/>
    </xf>
    <xf numFmtId="0" fontId="43" fillId="8" borderId="65" xfId="0" applyFont="1" applyFill="1" applyBorder="1" applyAlignment="1">
      <alignment horizontal="left" vertical="center" wrapText="1"/>
    </xf>
    <xf numFmtId="0" fontId="43" fillId="8" borderId="94" xfId="0" applyFont="1" applyFill="1" applyBorder="1" applyAlignment="1">
      <alignment horizontal="left" vertical="center" wrapText="1"/>
    </xf>
    <xf numFmtId="0" fontId="43" fillId="8" borderId="44" xfId="0" applyFont="1" applyFill="1" applyBorder="1" applyAlignment="1">
      <alignment horizontal="left" vertical="center" wrapText="1"/>
    </xf>
    <xf numFmtId="0" fontId="24" fillId="7" borderId="47" xfId="0" applyFont="1" applyFill="1" applyBorder="1" applyAlignment="1">
      <alignment horizontal="center" vertical="center"/>
    </xf>
    <xf numFmtId="0" fontId="24" fillId="7" borderId="32" xfId="0" applyFont="1" applyFill="1" applyBorder="1" applyAlignment="1">
      <alignment horizontal="center" vertical="center"/>
    </xf>
    <xf numFmtId="0" fontId="24" fillId="7" borderId="32" xfId="0" applyFont="1" applyFill="1" applyBorder="1" applyAlignment="1">
      <alignment horizontal="center" vertical="center" wrapText="1"/>
    </xf>
    <xf numFmtId="0" fontId="24" fillId="7" borderId="71" xfId="0" applyFont="1" applyFill="1" applyBorder="1" applyAlignment="1">
      <alignment horizontal="center" vertical="center" wrapText="1"/>
    </xf>
    <xf numFmtId="0" fontId="24" fillId="7" borderId="72" xfId="0" applyFont="1" applyFill="1" applyBorder="1" applyAlignment="1">
      <alignment horizontal="center" vertical="center" wrapText="1"/>
    </xf>
    <xf numFmtId="0" fontId="24" fillId="7" borderId="33" xfId="0" applyFont="1" applyFill="1" applyBorder="1" applyAlignment="1">
      <alignment horizontal="center" vertical="center" wrapText="1"/>
    </xf>
    <xf numFmtId="0" fontId="24" fillId="7" borderId="7" xfId="0" applyFont="1" applyFill="1" applyBorder="1" applyAlignment="1">
      <alignment horizontal="center" vertical="center" wrapText="1"/>
    </xf>
    <xf numFmtId="0" fontId="58" fillId="7" borderId="75" xfId="0" applyFont="1" applyFill="1" applyBorder="1" applyAlignment="1">
      <alignment horizontal="center" vertical="center" wrapText="1"/>
    </xf>
    <xf numFmtId="0" fontId="58" fillId="7" borderId="76" xfId="0" applyFont="1" applyFill="1" applyBorder="1" applyAlignment="1">
      <alignment horizontal="center" vertical="center" wrapText="1"/>
    </xf>
    <xf numFmtId="0" fontId="27" fillId="0" borderId="103" xfId="0" applyFont="1" applyBorder="1" applyAlignment="1">
      <alignment horizontal="center" vertical="center" wrapText="1"/>
    </xf>
    <xf numFmtId="0" fontId="27" fillId="0" borderId="104" xfId="0" applyFont="1" applyBorder="1" applyAlignment="1">
      <alignment horizontal="center" vertical="center" wrapText="1"/>
    </xf>
    <xf numFmtId="0" fontId="27" fillId="0" borderId="105" xfId="0" applyFont="1" applyBorder="1" applyAlignment="1">
      <alignment horizontal="center" vertical="center" wrapText="1"/>
    </xf>
    <xf numFmtId="0" fontId="27" fillId="0" borderId="106" xfId="0" applyFont="1" applyBorder="1" applyAlignment="1">
      <alignment horizontal="center" vertical="center" wrapText="1"/>
    </xf>
    <xf numFmtId="0" fontId="27" fillId="0" borderId="107" xfId="0" applyFont="1" applyBorder="1" applyAlignment="1">
      <alignment horizontal="center" vertical="center" wrapText="1"/>
    </xf>
    <xf numFmtId="0" fontId="27" fillId="0" borderId="108" xfId="0" applyFont="1" applyBorder="1" applyAlignment="1">
      <alignment horizontal="center" vertical="center" wrapText="1"/>
    </xf>
    <xf numFmtId="0" fontId="27" fillId="0" borderId="48" xfId="0" applyFont="1" applyBorder="1" applyAlignment="1">
      <alignment horizontal="center" vertical="center"/>
    </xf>
    <xf numFmtId="0" fontId="27" fillId="0" borderId="49" xfId="0" applyFont="1" applyBorder="1" applyAlignment="1">
      <alignment horizontal="center" vertical="center"/>
    </xf>
    <xf numFmtId="0" fontId="28" fillId="0" borderId="49" xfId="0" applyFont="1" applyBorder="1" applyAlignment="1">
      <alignment horizontal="center" vertical="center"/>
    </xf>
    <xf numFmtId="164" fontId="41" fillId="0" borderId="73" xfId="0" applyNumberFormat="1" applyFont="1" applyBorder="1" applyAlignment="1">
      <alignment horizontal="center" vertical="center"/>
    </xf>
    <xf numFmtId="164" fontId="41" fillId="0" borderId="74" xfId="0" applyNumberFormat="1" applyFont="1" applyBorder="1" applyAlignment="1">
      <alignment horizontal="center" vertical="center"/>
    </xf>
    <xf numFmtId="0" fontId="40" fillId="0" borderId="64" xfId="0" applyFont="1" applyBorder="1" applyAlignment="1">
      <alignment horizontal="center" vertical="center"/>
    </xf>
    <xf numFmtId="0" fontId="40" fillId="0" borderId="63" xfId="0" applyFont="1" applyBorder="1" applyAlignment="1">
      <alignment horizontal="center" vertical="center"/>
    </xf>
    <xf numFmtId="164" fontId="72" fillId="0" borderId="77" xfId="0" applyNumberFormat="1" applyFont="1" applyBorder="1" applyAlignment="1">
      <alignment horizontal="center" vertical="center"/>
    </xf>
    <xf numFmtId="164" fontId="72" fillId="0" borderId="78" xfId="0" applyNumberFormat="1" applyFont="1" applyBorder="1" applyAlignment="1">
      <alignment horizontal="center" vertical="center"/>
    </xf>
    <xf numFmtId="0" fontId="24" fillId="7" borderId="38" xfId="0" applyFont="1" applyFill="1" applyBorder="1" applyAlignment="1">
      <alignment horizontal="center" vertical="center" wrapText="1"/>
    </xf>
    <xf numFmtId="0" fontId="24" fillId="7" borderId="41" xfId="0" applyFont="1" applyFill="1" applyBorder="1" applyAlignment="1">
      <alignment horizontal="center" vertical="center" wrapText="1"/>
    </xf>
    <xf numFmtId="0" fontId="24" fillId="7" borderId="43" xfId="0" applyFont="1" applyFill="1" applyBorder="1" applyAlignment="1">
      <alignment horizontal="center" vertical="center" wrapText="1"/>
    </xf>
    <xf numFmtId="0" fontId="22" fillId="0" borderId="38" xfId="0" applyFont="1" applyBorder="1" applyAlignment="1">
      <alignment horizontal="left" vertical="center" wrapText="1" indent="1"/>
    </xf>
    <xf numFmtId="9" fontId="38" fillId="3" borderId="41" xfId="1" applyFont="1" applyFill="1" applyBorder="1" applyAlignment="1">
      <alignment horizontal="center" vertical="center"/>
    </xf>
    <xf numFmtId="9" fontId="38" fillId="3" borderId="43" xfId="1" applyFont="1" applyFill="1" applyBorder="1" applyAlignment="1">
      <alignment horizontal="center" vertical="center"/>
    </xf>
    <xf numFmtId="0" fontId="26" fillId="4" borderId="41" xfId="0" applyFont="1" applyFill="1" applyBorder="1" applyAlignment="1">
      <alignment horizontal="right" vertical="center"/>
    </xf>
    <xf numFmtId="0" fontId="26" fillId="4" borderId="42" xfId="0" applyFont="1" applyFill="1" applyBorder="1" applyAlignment="1">
      <alignment horizontal="right" vertical="center"/>
    </xf>
    <xf numFmtId="0" fontId="26" fillId="4" borderId="43" xfId="0" applyFont="1" applyFill="1" applyBorder="1" applyAlignment="1">
      <alignment horizontal="right" vertical="center"/>
    </xf>
    <xf numFmtId="0" fontId="22" fillId="0" borderId="41" xfId="0" applyFont="1" applyBorder="1" applyAlignment="1">
      <alignment horizontal="left" vertical="center" wrapText="1" indent="1"/>
    </xf>
    <xf numFmtId="0" fontId="22" fillId="0" borderId="42" xfId="0" applyFont="1" applyBorder="1" applyAlignment="1">
      <alignment horizontal="left" vertical="center" wrapText="1" indent="1"/>
    </xf>
    <xf numFmtId="0" fontId="22" fillId="0" borderId="43" xfId="0" applyFont="1" applyBorder="1" applyAlignment="1">
      <alignment horizontal="left" vertical="center" wrapText="1" indent="1"/>
    </xf>
    <xf numFmtId="0" fontId="0" fillId="0" borderId="41" xfId="0" applyBorder="1" applyAlignment="1" applyProtection="1">
      <alignment horizontal="left" vertical="center" wrapText="1" indent="1"/>
      <protection locked="0"/>
    </xf>
    <xf numFmtId="0" fontId="0" fillId="0" borderId="43" xfId="0" applyBorder="1" applyAlignment="1" applyProtection="1">
      <alignment horizontal="left" vertical="center" wrapText="1" indent="1"/>
      <protection locked="0"/>
    </xf>
    <xf numFmtId="0" fontId="0" fillId="0" borderId="42" xfId="0" applyBorder="1" applyAlignment="1" applyProtection="1">
      <alignment horizontal="left" vertical="center" wrapText="1" indent="1"/>
      <protection locked="0"/>
    </xf>
    <xf numFmtId="0" fontId="2" fillId="8" borderId="41" xfId="0" applyFont="1" applyFill="1" applyBorder="1" applyAlignment="1">
      <alignment horizontal="left" vertical="center" wrapText="1"/>
    </xf>
    <xf numFmtId="0" fontId="2" fillId="8" borderId="42" xfId="0" applyFont="1" applyFill="1" applyBorder="1" applyAlignment="1">
      <alignment horizontal="left" vertical="center" wrapText="1"/>
    </xf>
    <xf numFmtId="0" fontId="2" fillId="8" borderId="43" xfId="0" applyFont="1" applyFill="1" applyBorder="1" applyAlignment="1">
      <alignment horizontal="left" vertical="center" wrapText="1"/>
    </xf>
    <xf numFmtId="0" fontId="83" fillId="6" borderId="121" xfId="0" applyFont="1" applyFill="1" applyBorder="1" applyAlignment="1" applyProtection="1">
      <alignment horizontal="center" vertical="center"/>
      <protection locked="0"/>
    </xf>
    <xf numFmtId="0" fontId="83" fillId="6" borderId="122" xfId="0" applyFont="1" applyFill="1" applyBorder="1" applyAlignment="1" applyProtection="1">
      <alignment horizontal="center" vertical="center"/>
      <protection locked="0"/>
    </xf>
    <xf numFmtId="0" fontId="14" fillId="0" borderId="122" xfId="0" applyFont="1" applyBorder="1" applyAlignment="1" applyProtection="1">
      <alignment horizontal="center" vertical="center"/>
      <protection locked="0"/>
    </xf>
    <xf numFmtId="0" fontId="45" fillId="6" borderId="122" xfId="0" applyFont="1" applyFill="1" applyBorder="1" applyAlignment="1" applyProtection="1">
      <alignment horizontal="center" vertical="center" wrapText="1"/>
      <protection locked="0"/>
    </xf>
    <xf numFmtId="0" fontId="45" fillId="6" borderId="123" xfId="0" applyFont="1" applyFill="1" applyBorder="1" applyAlignment="1" applyProtection="1">
      <alignment horizontal="center" vertical="center" wrapText="1"/>
      <protection locked="0"/>
    </xf>
    <xf numFmtId="9" fontId="41" fillId="0" borderId="34" xfId="0" applyNumberFormat="1" applyFont="1" applyBorder="1" applyAlignment="1" applyProtection="1">
      <alignment horizontal="center" vertical="center"/>
      <protection locked="0"/>
    </xf>
    <xf numFmtId="9" fontId="41" fillId="0" borderId="36" xfId="0" applyNumberFormat="1" applyFont="1" applyBorder="1" applyAlignment="1" applyProtection="1">
      <alignment horizontal="center" vertical="center"/>
      <protection locked="0"/>
    </xf>
    <xf numFmtId="0" fontId="31" fillId="0" borderId="41" xfId="0" applyFont="1" applyBorder="1" applyAlignment="1" applyProtection="1">
      <alignment horizontal="left" vertical="center" wrapText="1" indent="1"/>
      <protection locked="0"/>
    </xf>
    <xf numFmtId="0" fontId="31" fillId="0" borderId="42" xfId="0" applyFont="1" applyBorder="1" applyAlignment="1" applyProtection="1">
      <alignment horizontal="left" vertical="center" wrapText="1" indent="1"/>
      <protection locked="0"/>
    </xf>
    <xf numFmtId="0" fontId="31" fillId="0" borderId="43" xfId="0" applyFont="1" applyBorder="1" applyAlignment="1" applyProtection="1">
      <alignment horizontal="left" vertical="center" wrapText="1" indent="1"/>
      <protection locked="0"/>
    </xf>
    <xf numFmtId="0" fontId="42" fillId="7" borderId="41" xfId="0" applyFont="1" applyFill="1" applyBorder="1" applyAlignment="1">
      <alignment horizontal="center" vertical="center" wrapText="1"/>
    </xf>
    <xf numFmtId="0" fontId="42" fillId="7" borderId="42" xfId="0" applyFont="1" applyFill="1" applyBorder="1" applyAlignment="1">
      <alignment horizontal="center" vertical="center" wrapText="1"/>
    </xf>
    <xf numFmtId="0" fontId="42" fillId="7" borderId="43" xfId="0" applyFont="1" applyFill="1" applyBorder="1" applyAlignment="1">
      <alignment horizontal="center" vertical="center" wrapText="1"/>
    </xf>
    <xf numFmtId="0" fontId="42" fillId="7" borderId="38" xfId="0" applyFont="1" applyFill="1" applyBorder="1" applyAlignment="1">
      <alignment horizontal="center" vertical="center" wrapText="1"/>
    </xf>
    <xf numFmtId="0" fontId="32" fillId="0" borderId="124" xfId="0" applyFont="1" applyBorder="1" applyAlignment="1">
      <alignment horizontal="center" vertical="center" textRotation="90"/>
    </xf>
    <xf numFmtId="0" fontId="32" fillId="0" borderId="125" xfId="0" applyFont="1" applyBorder="1" applyAlignment="1">
      <alignment horizontal="center" vertical="center" textRotation="90"/>
    </xf>
    <xf numFmtId="0" fontId="32" fillId="0" borderId="130" xfId="0" applyFont="1" applyBorder="1" applyAlignment="1">
      <alignment horizontal="center" vertical="center" textRotation="90"/>
    </xf>
    <xf numFmtId="0" fontId="33" fillId="0" borderId="124" xfId="0" applyFont="1" applyBorder="1" applyAlignment="1">
      <alignment horizontal="center" vertical="center"/>
    </xf>
    <xf numFmtId="0" fontId="33" fillId="0" borderId="125" xfId="0" applyFont="1" applyBorder="1" applyAlignment="1">
      <alignment horizontal="center" vertical="center"/>
    </xf>
    <xf numFmtId="0" fontId="33" fillId="0" borderId="126" xfId="0" applyFont="1" applyBorder="1" applyAlignment="1">
      <alignment horizontal="center" vertical="center"/>
    </xf>
    <xf numFmtId="0" fontId="3" fillId="0" borderId="59" xfId="0" applyFont="1" applyBorder="1" applyAlignment="1" applyProtection="1">
      <alignment horizontal="left" vertical="center"/>
      <protection locked="0"/>
    </xf>
    <xf numFmtId="0" fontId="3" fillId="0" borderId="128" xfId="0" applyFont="1" applyBorder="1" applyAlignment="1" applyProtection="1">
      <alignment horizontal="left" vertical="center"/>
      <protection locked="0"/>
    </xf>
    <xf numFmtId="0" fontId="37" fillId="0" borderId="5" xfId="0" applyFont="1" applyBorder="1" applyAlignment="1" applyProtection="1">
      <alignment horizontal="center" vertical="center"/>
      <protection locked="0"/>
    </xf>
    <xf numFmtId="0" fontId="37" fillId="0" borderId="40" xfId="0" applyFont="1" applyBorder="1" applyAlignment="1" applyProtection="1">
      <alignment horizontal="center" vertical="center"/>
      <protection locked="0"/>
    </xf>
    <xf numFmtId="0" fontId="37" fillId="0" borderId="137" xfId="0" applyFont="1" applyBorder="1" applyAlignment="1" applyProtection="1">
      <alignment horizontal="center" vertical="center"/>
      <protection locked="0"/>
    </xf>
    <xf numFmtId="0" fontId="37" fillId="0" borderId="138" xfId="0" applyFont="1" applyBorder="1" applyAlignment="1" applyProtection="1">
      <alignment horizontal="center" vertical="center"/>
      <protection locked="0"/>
    </xf>
    <xf numFmtId="0" fontId="3" fillId="0" borderId="54" xfId="0" applyFont="1" applyBorder="1" applyAlignment="1" applyProtection="1">
      <alignment horizontal="left" vertical="center"/>
      <protection locked="0"/>
    </xf>
    <xf numFmtId="0" fontId="3" fillId="0" borderId="37" xfId="0" applyFont="1" applyBorder="1" applyAlignment="1" applyProtection="1">
      <alignment horizontal="left" vertical="center"/>
      <protection locked="0"/>
    </xf>
    <xf numFmtId="0" fontId="37" fillId="0" borderId="55" xfId="0" applyFont="1" applyBorder="1" applyAlignment="1" applyProtection="1">
      <alignment horizontal="center" vertical="center"/>
      <protection locked="0"/>
    </xf>
    <xf numFmtId="0" fontId="37" fillId="0" borderId="39" xfId="0" applyFont="1" applyBorder="1" applyAlignment="1" applyProtection="1">
      <alignment horizontal="center" vertical="center"/>
      <protection locked="0"/>
    </xf>
    <xf numFmtId="0" fontId="33" fillId="0" borderId="101" xfId="0" applyFont="1" applyBorder="1" applyAlignment="1">
      <alignment horizontal="center" vertical="center"/>
    </xf>
    <xf numFmtId="0" fontId="3" fillId="0" borderId="81" xfId="0" applyFont="1" applyBorder="1" applyAlignment="1" applyProtection="1">
      <alignment horizontal="left" vertical="center"/>
      <protection locked="0"/>
    </xf>
    <xf numFmtId="0" fontId="3" fillId="0" borderId="135" xfId="0" applyFont="1" applyBorder="1" applyAlignment="1" applyProtection="1">
      <alignment horizontal="left" vertical="center"/>
      <protection locked="0"/>
    </xf>
    <xf numFmtId="0" fontId="37" fillId="0" borderId="94" xfId="0" applyFont="1" applyBorder="1" applyAlignment="1" applyProtection="1">
      <alignment horizontal="center" vertical="center"/>
      <protection locked="0"/>
    </xf>
    <xf numFmtId="0" fontId="37" fillId="0" borderId="44" xfId="0" applyFont="1" applyBorder="1" applyAlignment="1" applyProtection="1">
      <alignment horizontal="center" vertical="center"/>
      <protection locked="0"/>
    </xf>
    <xf numFmtId="0" fontId="37" fillId="0" borderId="65" xfId="0" applyFont="1" applyBorder="1" applyAlignment="1" applyProtection="1">
      <alignment horizontal="center" vertical="center"/>
      <protection locked="0"/>
    </xf>
    <xf numFmtId="0" fontId="2" fillId="0" borderId="0" xfId="0" applyFont="1" applyAlignment="1">
      <alignment horizontal="left" vertical="center" wrapText="1"/>
    </xf>
    <xf numFmtId="0" fontId="3" fillId="0" borderId="66" xfId="0" applyFont="1" applyBorder="1" applyAlignment="1">
      <alignment horizontal="center" vertical="center" wrapText="1"/>
    </xf>
    <xf numFmtId="0" fontId="3" fillId="0" borderId="68" xfId="0" applyFont="1" applyBorder="1" applyAlignment="1">
      <alignment horizontal="center" vertical="center" wrapText="1"/>
    </xf>
    <xf numFmtId="0" fontId="24" fillId="7" borderId="140" xfId="0" applyFont="1" applyFill="1" applyBorder="1" applyAlignment="1">
      <alignment horizontal="center" vertical="center"/>
    </xf>
    <xf numFmtId="0" fontId="24" fillId="7" borderId="79" xfId="0" applyFont="1" applyFill="1" applyBorder="1" applyAlignment="1">
      <alignment horizontal="center" vertical="center"/>
    </xf>
    <xf numFmtId="0" fontId="24" fillId="7" borderId="112" xfId="0" applyFont="1" applyFill="1" applyBorder="1" applyAlignment="1">
      <alignment horizontal="center" vertical="center" wrapText="1"/>
    </xf>
    <xf numFmtId="0" fontId="24" fillId="7" borderId="70" xfId="0" applyFont="1" applyFill="1" applyBorder="1" applyAlignment="1">
      <alignment horizontal="center" vertical="center" wrapText="1"/>
    </xf>
    <xf numFmtId="0" fontId="24" fillId="7" borderId="69" xfId="0" applyFont="1" applyFill="1" applyBorder="1" applyAlignment="1">
      <alignment horizontal="center" vertical="center" wrapText="1"/>
    </xf>
    <xf numFmtId="0" fontId="24" fillId="7" borderId="141" xfId="0" applyFont="1" applyFill="1" applyBorder="1" applyAlignment="1">
      <alignment horizontal="center" vertical="center" wrapText="1"/>
    </xf>
    <xf numFmtId="0" fontId="97" fillId="5" borderId="34" xfId="0" applyFont="1" applyFill="1" applyBorder="1" applyAlignment="1">
      <alignment horizontal="center" vertical="center"/>
    </xf>
    <xf numFmtId="0" fontId="97" fillId="5" borderId="35" xfId="0" applyFont="1" applyFill="1" applyBorder="1" applyAlignment="1">
      <alignment horizontal="center" vertical="center"/>
    </xf>
    <xf numFmtId="0" fontId="97" fillId="5" borderId="36" xfId="0" applyFont="1" applyFill="1" applyBorder="1" applyAlignment="1">
      <alignment horizontal="center" vertical="center"/>
    </xf>
    <xf numFmtId="0" fontId="37" fillId="0" borderId="102" xfId="0" applyFont="1" applyBorder="1" applyAlignment="1" applyProtection="1">
      <alignment horizontal="center" vertical="center"/>
      <protection locked="0"/>
    </xf>
    <xf numFmtId="0" fontId="3" fillId="0" borderId="38" xfId="0" applyFont="1" applyBorder="1" applyAlignment="1" applyProtection="1">
      <alignment horizontal="left" vertical="center"/>
      <protection locked="0"/>
    </xf>
    <xf numFmtId="0" fontId="3" fillId="0" borderId="129" xfId="0" applyFont="1" applyBorder="1" applyAlignment="1" applyProtection="1">
      <alignment horizontal="left" vertical="center"/>
      <protection locked="0"/>
    </xf>
    <xf numFmtId="0" fontId="37" fillId="0" borderId="42" xfId="0" applyFont="1" applyBorder="1" applyAlignment="1" applyProtection="1">
      <alignment horizontal="center" vertical="center"/>
      <protection locked="0"/>
    </xf>
    <xf numFmtId="0" fontId="37" fillId="0" borderId="43" xfId="0" applyFont="1" applyBorder="1" applyAlignment="1" applyProtection="1">
      <alignment horizontal="center" vertical="center"/>
      <protection locked="0"/>
    </xf>
    <xf numFmtId="0" fontId="37" fillId="0" borderId="41" xfId="0" applyFont="1" applyBorder="1" applyAlignment="1" applyProtection="1">
      <alignment horizontal="center" vertical="center"/>
      <protection locked="0"/>
    </xf>
    <xf numFmtId="0" fontId="37" fillId="0" borderId="60" xfId="0" applyFont="1" applyBorder="1" applyAlignment="1" applyProtection="1">
      <alignment horizontal="center" vertical="center"/>
      <protection locked="0"/>
    </xf>
    <xf numFmtId="0" fontId="37" fillId="0" borderId="0" xfId="0" applyFont="1" applyAlignment="1" applyProtection="1">
      <alignment horizontal="center" vertical="center"/>
      <protection locked="0"/>
    </xf>
    <xf numFmtId="0" fontId="37" fillId="0" borderId="56" xfId="0" applyFont="1" applyBorder="1" applyAlignment="1" applyProtection="1">
      <alignment horizontal="center" vertical="center"/>
      <protection locked="0"/>
    </xf>
    <xf numFmtId="0" fontId="37" fillId="0" borderId="6" xfId="0" applyFont="1" applyBorder="1" applyAlignment="1" applyProtection="1">
      <alignment horizontal="center" vertical="center"/>
      <protection locked="0"/>
    </xf>
    <xf numFmtId="0" fontId="37" fillId="0" borderId="68" xfId="0" applyFont="1" applyBorder="1" applyAlignment="1" applyProtection="1">
      <alignment horizontal="center" vertical="center"/>
      <protection locked="0"/>
    </xf>
    <xf numFmtId="0" fontId="37" fillId="0" borderId="88" xfId="0" applyFont="1" applyBorder="1" applyAlignment="1" applyProtection="1">
      <alignment horizontal="center" vertical="center"/>
      <protection locked="0"/>
    </xf>
    <xf numFmtId="0" fontId="37" fillId="0" borderId="139" xfId="0" applyFont="1" applyBorder="1" applyAlignment="1" applyProtection="1">
      <alignment horizontal="center" vertical="center"/>
      <protection locked="0"/>
    </xf>
    <xf numFmtId="0" fontId="3" fillId="0" borderId="67" xfId="0" applyFont="1" applyBorder="1" applyAlignment="1">
      <alignment horizontal="center" vertical="center" wrapText="1"/>
    </xf>
    <xf numFmtId="0" fontId="24" fillId="7" borderId="53" xfId="0" applyFont="1" applyFill="1" applyBorder="1" applyAlignment="1">
      <alignment horizontal="center" vertical="center"/>
    </xf>
    <xf numFmtId="0" fontId="24" fillId="7" borderId="54" xfId="0" applyFont="1" applyFill="1" applyBorder="1" applyAlignment="1">
      <alignment horizontal="center" vertical="center"/>
    </xf>
    <xf numFmtId="0" fontId="24" fillId="7" borderId="54" xfId="0" applyFont="1" applyFill="1" applyBorder="1" applyAlignment="1">
      <alignment horizontal="center" vertical="center" wrapText="1"/>
    </xf>
    <xf numFmtId="0" fontId="37" fillId="0" borderId="66" xfId="0" applyFont="1" applyBorder="1" applyAlignment="1" applyProtection="1">
      <alignment horizontal="center" vertical="center"/>
      <protection locked="0"/>
    </xf>
    <xf numFmtId="0" fontId="37" fillId="0" borderId="69" xfId="0" applyFont="1" applyBorder="1" applyAlignment="1" applyProtection="1">
      <alignment horizontal="center" vertical="center"/>
      <protection locked="0"/>
    </xf>
    <xf numFmtId="0" fontId="37" fillId="0" borderId="70" xfId="0" applyFont="1" applyBorder="1" applyAlignment="1" applyProtection="1">
      <alignment horizontal="center" vertical="center"/>
      <protection locked="0"/>
    </xf>
    <xf numFmtId="0" fontId="32" fillId="0" borderId="126" xfId="0" applyFont="1" applyBorder="1" applyAlignment="1">
      <alignment horizontal="center" vertical="center" textRotation="90"/>
    </xf>
    <xf numFmtId="0" fontId="37" fillId="0" borderId="127" xfId="0" applyFont="1" applyBorder="1" applyAlignment="1" applyProtection="1">
      <alignment horizontal="center" vertical="center"/>
      <protection locked="0"/>
    </xf>
    <xf numFmtId="0" fontId="37" fillId="0" borderId="46" xfId="0" applyFont="1" applyBorder="1" applyAlignment="1" applyProtection="1">
      <alignment horizontal="center" vertical="center"/>
      <protection locked="0"/>
    </xf>
    <xf numFmtId="0" fontId="37" fillId="0" borderId="45" xfId="0" applyFont="1" applyBorder="1" applyAlignment="1" applyProtection="1">
      <alignment horizontal="center" vertical="center"/>
      <protection locked="0"/>
    </xf>
    <xf numFmtId="0" fontId="37" fillId="0" borderId="67" xfId="0" applyFont="1" applyBorder="1" applyAlignment="1" applyProtection="1">
      <alignment horizontal="center" vertical="center"/>
      <protection locked="0"/>
    </xf>
    <xf numFmtId="0" fontId="3" fillId="0" borderId="52" xfId="0" applyFont="1" applyBorder="1" applyAlignment="1" applyProtection="1">
      <alignment horizontal="center" vertical="center"/>
      <protection locked="0"/>
    </xf>
    <xf numFmtId="0" fontId="3" fillId="0" borderId="38" xfId="0" applyFont="1" applyBorder="1" applyAlignment="1" applyProtection="1">
      <alignment horizontal="center" vertical="center"/>
      <protection locked="0"/>
    </xf>
    <xf numFmtId="0" fontId="37" fillId="0" borderId="38" xfId="0" applyFont="1" applyBorder="1" applyAlignment="1" applyProtection="1">
      <alignment horizontal="center" vertical="center"/>
      <protection locked="0"/>
    </xf>
    <xf numFmtId="0" fontId="32" fillId="0" borderId="51" xfId="0" applyFont="1" applyBorder="1" applyAlignment="1">
      <alignment horizontal="center" vertical="center" textRotation="90"/>
    </xf>
    <xf numFmtId="0" fontId="32" fillId="0" borderId="52" xfId="0" applyFont="1" applyBorder="1" applyAlignment="1">
      <alignment horizontal="center" vertical="center" textRotation="90"/>
    </xf>
    <xf numFmtId="0" fontId="32" fillId="0" borderId="53" xfId="0" applyFont="1" applyBorder="1" applyAlignment="1">
      <alignment horizontal="center" vertical="center" textRotation="90"/>
    </xf>
    <xf numFmtId="0" fontId="33" fillId="0" borderId="45" xfId="0" applyFont="1" applyBorder="1" applyAlignment="1">
      <alignment horizontal="center" vertical="center" wrapText="1"/>
    </xf>
    <xf numFmtId="0" fontId="33" fillId="0" borderId="41" xfId="0" applyFont="1" applyBorder="1" applyAlignment="1">
      <alignment horizontal="center" vertical="center" wrapText="1"/>
    </xf>
    <xf numFmtId="0" fontId="3" fillId="0" borderId="51" xfId="0" applyFont="1" applyBorder="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33" fillId="0" borderId="55" xfId="0" applyFont="1" applyBorder="1" applyAlignment="1">
      <alignment horizontal="center" vertical="center" wrapText="1"/>
    </xf>
    <xf numFmtId="0" fontId="3" fillId="0" borderId="53" xfId="0" applyFont="1"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0" fontId="37" fillId="0" borderId="54" xfId="0" applyFont="1" applyBorder="1" applyAlignment="1" applyProtection="1">
      <alignment horizontal="center" vertical="center"/>
      <protection locked="0"/>
    </xf>
    <xf numFmtId="0" fontId="37" fillId="0" borderId="50" xfId="0" applyFont="1" applyBorder="1" applyAlignment="1" applyProtection="1">
      <alignment horizontal="center" vertical="center"/>
      <protection locked="0"/>
    </xf>
    <xf numFmtId="0" fontId="24" fillId="7" borderId="37" xfId="0" applyFont="1" applyFill="1" applyBorder="1" applyAlignment="1">
      <alignment horizontal="center" vertical="center" wrapText="1"/>
    </xf>
  </cellXfs>
  <cellStyles count="2">
    <cellStyle name="Normal" xfId="0" builtinId="0"/>
    <cellStyle name="Porcentaje" xfId="1" builtinId="5"/>
  </cellStyles>
  <dxfs count="7">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004C14"/>
      <color rgb="FFEAEADE"/>
      <color rgb="FF13C045"/>
      <color rgb="FF000000"/>
      <color rgb="FF4AAA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1.- IDENTIFICACI&#211;N CPHS'!A1"/><Relationship Id="rId7" Type="http://schemas.openxmlformats.org/officeDocument/2006/relationships/hyperlink" Target="#'5.- CURSOS CPHS'!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4.- PLAN DE ACCI&#211;N'!A1"/><Relationship Id="rId5" Type="http://schemas.openxmlformats.org/officeDocument/2006/relationships/hyperlink" Target="#'3.- RESULTADOS AUDITORIA'!A1"/><Relationship Id="rId4" Type="http://schemas.openxmlformats.org/officeDocument/2006/relationships/hyperlink" Target="#'2.- PAUTA DE EVALUACI&#211;N'!A1"/></Relationships>
</file>

<file path=xl/drawings/_rels/drawing2.xml.rels><?xml version="1.0" encoding="UTF-8" standalone="yes"?>
<Relationships xmlns="http://schemas.openxmlformats.org/package/2006/relationships"><Relationship Id="rId3" Type="http://schemas.openxmlformats.org/officeDocument/2006/relationships/hyperlink" Target="#'2.- PAUTA DE EVALUACI&#211;N'!A1"/><Relationship Id="rId2" Type="http://schemas.openxmlformats.org/officeDocument/2006/relationships/hyperlink" Target="#INICIO!A1"/><Relationship Id="rId1" Type="http://schemas.openxmlformats.org/officeDocument/2006/relationships/image" Target="../media/image1.png"/><Relationship Id="rId6" Type="http://schemas.openxmlformats.org/officeDocument/2006/relationships/hyperlink" Target="#'5.- CURSOS CPHS'!A1"/><Relationship Id="rId5" Type="http://schemas.openxmlformats.org/officeDocument/2006/relationships/hyperlink" Target="#'4.- PLAN DE ACCI&#211;N'!A1"/><Relationship Id="rId4" Type="http://schemas.openxmlformats.org/officeDocument/2006/relationships/hyperlink" Target="#'3.- RESULTADOS AUDITORIA'!A1"/></Relationships>
</file>

<file path=xl/drawings/_rels/drawing3.xml.rels><?xml version="1.0" encoding="UTF-8" standalone="yes"?>
<Relationships xmlns="http://schemas.openxmlformats.org/package/2006/relationships"><Relationship Id="rId3" Type="http://schemas.openxmlformats.org/officeDocument/2006/relationships/hyperlink" Target="#'1.- IDENTIFICACI&#211;N CPHS'!A1"/><Relationship Id="rId2" Type="http://schemas.openxmlformats.org/officeDocument/2006/relationships/hyperlink" Target="#INICIO!A1"/><Relationship Id="rId1" Type="http://schemas.openxmlformats.org/officeDocument/2006/relationships/image" Target="../media/image1.png"/><Relationship Id="rId6" Type="http://schemas.openxmlformats.org/officeDocument/2006/relationships/hyperlink" Target="#'5.- CURSOS CPHS'!A1"/><Relationship Id="rId5" Type="http://schemas.openxmlformats.org/officeDocument/2006/relationships/hyperlink" Target="#'4.- PLAN DE ACCI&#211;N'!A1"/><Relationship Id="rId4" Type="http://schemas.openxmlformats.org/officeDocument/2006/relationships/hyperlink" Target="#'3.- RESULTADOS AUDITORIA'!A1"/></Relationships>
</file>

<file path=xl/drawings/_rels/drawing4.xml.rels><?xml version="1.0" encoding="UTF-8" standalone="yes"?>
<Relationships xmlns="http://schemas.openxmlformats.org/package/2006/relationships"><Relationship Id="rId3" Type="http://schemas.openxmlformats.org/officeDocument/2006/relationships/hyperlink" Target="#'1.- IDENTIFICACI&#211;N CPHS'!A1"/><Relationship Id="rId2" Type="http://schemas.openxmlformats.org/officeDocument/2006/relationships/hyperlink" Target="#INICIO!A1"/><Relationship Id="rId1" Type="http://schemas.openxmlformats.org/officeDocument/2006/relationships/image" Target="../media/image1.png"/><Relationship Id="rId6" Type="http://schemas.openxmlformats.org/officeDocument/2006/relationships/hyperlink" Target="#'5.- CURSOS CPHS'!A1"/><Relationship Id="rId5" Type="http://schemas.openxmlformats.org/officeDocument/2006/relationships/hyperlink" Target="#'4.- PLAN DE ACCI&#211;N'!A1"/><Relationship Id="rId4" Type="http://schemas.openxmlformats.org/officeDocument/2006/relationships/hyperlink" Target="#'2.- PAUTA DE EVALUACI&#211;N'!A1"/></Relationships>
</file>

<file path=xl/drawings/_rels/drawing5.xml.rels><?xml version="1.0" encoding="UTF-8" standalone="yes"?>
<Relationships xmlns="http://schemas.openxmlformats.org/package/2006/relationships"><Relationship Id="rId3" Type="http://schemas.openxmlformats.org/officeDocument/2006/relationships/hyperlink" Target="#'1.- IDENTIFICACI&#211;N CPHS'!A1"/><Relationship Id="rId2" Type="http://schemas.openxmlformats.org/officeDocument/2006/relationships/hyperlink" Target="#INICIO!A1"/><Relationship Id="rId1" Type="http://schemas.openxmlformats.org/officeDocument/2006/relationships/image" Target="../media/image1.png"/><Relationship Id="rId6" Type="http://schemas.openxmlformats.org/officeDocument/2006/relationships/hyperlink" Target="#'5.- CURSOS CPHS'!A1"/><Relationship Id="rId5" Type="http://schemas.openxmlformats.org/officeDocument/2006/relationships/hyperlink" Target="#'3.- RESULTADOS AUDITORIA'!A1"/><Relationship Id="rId4" Type="http://schemas.openxmlformats.org/officeDocument/2006/relationships/hyperlink" Target="#'2.- PAUTA DE EVALUACI&#211;N'!A1"/></Relationships>
</file>

<file path=xl/drawings/_rels/drawing6.xml.rels><?xml version="1.0" encoding="UTF-8" standalone="yes"?>
<Relationships xmlns="http://schemas.openxmlformats.org/package/2006/relationships"><Relationship Id="rId3" Type="http://schemas.openxmlformats.org/officeDocument/2006/relationships/hyperlink" Target="#'1.- IDENTIFICACI&#211;N CPHS'!A1"/><Relationship Id="rId2" Type="http://schemas.openxmlformats.org/officeDocument/2006/relationships/hyperlink" Target="#INICIO!A1"/><Relationship Id="rId1" Type="http://schemas.openxmlformats.org/officeDocument/2006/relationships/image" Target="../media/image1.png"/><Relationship Id="rId6" Type="http://schemas.openxmlformats.org/officeDocument/2006/relationships/hyperlink" Target="#'4.- PLAN DE ACCI&#211;N'!A1"/><Relationship Id="rId5" Type="http://schemas.openxmlformats.org/officeDocument/2006/relationships/hyperlink" Target="#'3.- RESULTADOS AUDITORIA'!A1"/><Relationship Id="rId4" Type="http://schemas.openxmlformats.org/officeDocument/2006/relationships/hyperlink" Target="#'2.- PAUTA DE EVALUACI&#211;N'!A1"/></Relationships>
</file>

<file path=xl/drawings/drawing1.xml><?xml version="1.0" encoding="utf-8"?>
<xdr:wsDr xmlns:xdr="http://schemas.openxmlformats.org/drawingml/2006/spreadsheetDrawing" xmlns:a="http://schemas.openxmlformats.org/drawingml/2006/main">
  <xdr:twoCellAnchor>
    <xdr:from>
      <xdr:col>1</xdr:col>
      <xdr:colOff>15875</xdr:colOff>
      <xdr:row>0</xdr:row>
      <xdr:rowOff>103188</xdr:rowOff>
    </xdr:from>
    <xdr:to>
      <xdr:col>19</xdr:col>
      <xdr:colOff>15875</xdr:colOff>
      <xdr:row>2</xdr:row>
      <xdr:rowOff>11883</xdr:rowOff>
    </xdr:to>
    <xdr:pic>
      <xdr:nvPicPr>
        <xdr:cNvPr id="91" name="Imagen 90">
          <a:extLst>
            <a:ext uri="{FF2B5EF4-FFF2-40B4-BE49-F238E27FC236}">
              <a16:creationId xmlns:a16="http://schemas.microsoft.com/office/drawing/2014/main" id="{0D4AD9A3-15E6-494F-BCBE-C8795CFA8621}"/>
            </a:ext>
          </a:extLst>
        </xdr:cNvPr>
        <xdr:cNvPicPr>
          <a:picLocks noChangeAspect="1"/>
        </xdr:cNvPicPr>
      </xdr:nvPicPr>
      <xdr:blipFill rotWithShape="1">
        <a:blip xmlns:r="http://schemas.openxmlformats.org/officeDocument/2006/relationships" r:embed="rId1"/>
        <a:srcRect l="6966"/>
        <a:stretch/>
      </xdr:blipFill>
      <xdr:spPr>
        <a:xfrm>
          <a:off x="222250" y="103188"/>
          <a:ext cx="13930313" cy="1861320"/>
        </a:xfrm>
        <a:prstGeom prst="rect">
          <a:avLst/>
        </a:prstGeom>
      </xdr:spPr>
    </xdr:pic>
    <xdr:clientData/>
  </xdr:twoCellAnchor>
  <xdr:twoCellAnchor editAs="oneCell">
    <xdr:from>
      <xdr:col>1</xdr:col>
      <xdr:colOff>297657</xdr:colOff>
      <xdr:row>30</xdr:row>
      <xdr:rowOff>56356</xdr:rowOff>
    </xdr:from>
    <xdr:to>
      <xdr:col>12</xdr:col>
      <xdr:colOff>590205</xdr:colOff>
      <xdr:row>57</xdr:row>
      <xdr:rowOff>164470</xdr:rowOff>
    </xdr:to>
    <xdr:pic>
      <xdr:nvPicPr>
        <xdr:cNvPr id="41" name="Imagen 40">
          <a:extLst>
            <a:ext uri="{FF2B5EF4-FFF2-40B4-BE49-F238E27FC236}">
              <a16:creationId xmlns:a16="http://schemas.microsoft.com/office/drawing/2014/main" id="{E1582B1C-CAAD-4606-A60E-91907EB6B1D5}"/>
            </a:ext>
          </a:extLst>
        </xdr:cNvPr>
        <xdr:cNvPicPr>
          <a:picLocks noChangeAspect="1"/>
        </xdr:cNvPicPr>
      </xdr:nvPicPr>
      <xdr:blipFill>
        <a:blip xmlns:r="http://schemas.openxmlformats.org/officeDocument/2006/relationships" r:embed="rId2"/>
        <a:stretch>
          <a:fillRect/>
        </a:stretch>
      </xdr:blipFill>
      <xdr:spPr>
        <a:xfrm>
          <a:off x="511970" y="9700419"/>
          <a:ext cx="9067454" cy="4926970"/>
        </a:xfrm>
        <a:prstGeom prst="rect">
          <a:avLst/>
        </a:prstGeom>
      </xdr:spPr>
    </xdr:pic>
    <xdr:clientData/>
  </xdr:twoCellAnchor>
  <xdr:twoCellAnchor>
    <xdr:from>
      <xdr:col>1</xdr:col>
      <xdr:colOff>120376</xdr:colOff>
      <xdr:row>1</xdr:row>
      <xdr:rowOff>116040</xdr:rowOff>
    </xdr:from>
    <xdr:to>
      <xdr:col>13</xdr:col>
      <xdr:colOff>317500</xdr:colOff>
      <xdr:row>1</xdr:row>
      <xdr:rowOff>801688</xdr:rowOff>
    </xdr:to>
    <xdr:sp macro="" textlink="">
      <xdr:nvSpPr>
        <xdr:cNvPr id="66" name="Diagrama de flujo: proceso alternativo 65">
          <a:extLst>
            <a:ext uri="{FF2B5EF4-FFF2-40B4-BE49-F238E27FC236}">
              <a16:creationId xmlns:a16="http://schemas.microsoft.com/office/drawing/2014/main" id="{580DB304-CF24-45F6-B90D-9D77580751E1}"/>
            </a:ext>
          </a:extLst>
        </xdr:cNvPr>
        <xdr:cNvSpPr/>
      </xdr:nvSpPr>
      <xdr:spPr>
        <a:xfrm>
          <a:off x="326751" y="250978"/>
          <a:ext cx="9817374"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287064</xdr:colOff>
      <xdr:row>1</xdr:row>
      <xdr:rowOff>163669</xdr:rowOff>
    </xdr:from>
    <xdr:to>
      <xdr:col>13</xdr:col>
      <xdr:colOff>174625</xdr:colOff>
      <xdr:row>1</xdr:row>
      <xdr:rowOff>762003</xdr:rowOff>
    </xdr:to>
    <xdr:sp macro="" textlink="">
      <xdr:nvSpPr>
        <xdr:cNvPr id="62" name="CuadroTexto 61">
          <a:extLst>
            <a:ext uri="{FF2B5EF4-FFF2-40B4-BE49-F238E27FC236}">
              <a16:creationId xmlns:a16="http://schemas.microsoft.com/office/drawing/2014/main" id="{17C5239C-EC6E-4FE8-A273-A2BA52A5CDA2}"/>
            </a:ext>
          </a:extLst>
        </xdr:cNvPr>
        <xdr:cNvSpPr txBox="1"/>
      </xdr:nvSpPr>
      <xdr:spPr>
        <a:xfrm>
          <a:off x="493439" y="298607"/>
          <a:ext cx="9507811"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1</xdr:col>
      <xdr:colOff>127000</xdr:colOff>
      <xdr:row>1</xdr:row>
      <xdr:rowOff>785813</xdr:rowOff>
    </xdr:from>
    <xdr:to>
      <xdr:col>5</xdr:col>
      <xdr:colOff>547687</xdr:colOff>
      <xdr:row>3</xdr:row>
      <xdr:rowOff>142875</xdr:rowOff>
    </xdr:to>
    <xdr:sp macro="" textlink="">
      <xdr:nvSpPr>
        <xdr:cNvPr id="74" name="CuadroTexto 73">
          <a:extLst>
            <a:ext uri="{FF2B5EF4-FFF2-40B4-BE49-F238E27FC236}">
              <a16:creationId xmlns:a16="http://schemas.microsoft.com/office/drawing/2014/main" id="{76215444-3870-4D8F-8FED-23C96F126B0E}"/>
            </a:ext>
          </a:extLst>
        </xdr:cNvPr>
        <xdr:cNvSpPr txBox="1"/>
      </xdr:nvSpPr>
      <xdr:spPr>
        <a:xfrm>
          <a:off x="333375" y="920751"/>
          <a:ext cx="3627437" cy="122237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INTERMEDIO</a:t>
          </a:r>
        </a:p>
        <a:p>
          <a:pPr marL="0" marR="0" lvl="0" indent="0" defTabSz="914400" eaLnBrk="1" fontAlgn="auto" latinLnBrk="0" hangingPunct="1">
            <a:lnSpc>
              <a:spcPct val="100000"/>
            </a:lnSpc>
            <a:spcBef>
              <a:spcPts val="0"/>
            </a:spcBef>
            <a:spcAft>
              <a:spcPts val="0"/>
            </a:spcAft>
            <a:buClrTx/>
            <a:buSzTx/>
            <a:buFontTx/>
            <a:buNone/>
            <a:tabLst/>
            <a:defRPr/>
          </a:pPr>
          <a:r>
            <a:rPr lang="es-CL" sz="2400" b="0" i="0" baseline="0">
              <a:solidFill>
                <a:schemeClr val="tx1">
                  <a:lumMod val="75000"/>
                  <a:lumOff val="25000"/>
                </a:schemeClr>
              </a:solidFill>
              <a:effectLst/>
              <a:latin typeface="+mn-lt"/>
              <a:ea typeface="+mn-ea"/>
              <a:cs typeface="+mn-cs"/>
            </a:rPr>
            <a:t>INICIO</a:t>
          </a:r>
          <a:endParaRPr lang="es-CL" sz="2400">
            <a:solidFill>
              <a:schemeClr val="tx1">
                <a:lumMod val="75000"/>
                <a:lumOff val="25000"/>
              </a:schemeClr>
            </a:solidFill>
            <a:effectLst/>
          </a:endParaRPr>
        </a:p>
      </xdr:txBody>
    </xdr:sp>
    <xdr:clientData/>
  </xdr:twoCellAnchor>
  <xdr:twoCellAnchor>
    <xdr:from>
      <xdr:col>17</xdr:col>
      <xdr:colOff>7931</xdr:colOff>
      <xdr:row>1</xdr:row>
      <xdr:rowOff>1460500</xdr:rowOff>
    </xdr:from>
    <xdr:to>
      <xdr:col>17</xdr:col>
      <xdr:colOff>698494</xdr:colOff>
      <xdr:row>1</xdr:row>
      <xdr:rowOff>1738312</xdr:rowOff>
    </xdr:to>
    <xdr:sp macro="" textlink="">
      <xdr:nvSpPr>
        <xdr:cNvPr id="10" name="CuadroTexto 9">
          <a:extLst>
            <a:ext uri="{FF2B5EF4-FFF2-40B4-BE49-F238E27FC236}">
              <a16:creationId xmlns:a16="http://schemas.microsoft.com/office/drawing/2014/main" id="{6F462FA0-CD8A-4822-B5CF-0A0D2F9885F1}"/>
            </a:ext>
          </a:extLst>
        </xdr:cNvPr>
        <xdr:cNvSpPr txBox="1"/>
      </xdr:nvSpPr>
      <xdr:spPr>
        <a:xfrm>
          <a:off x="13041306" y="1595438"/>
          <a:ext cx="690563" cy="277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a:t>Sept_</a:t>
          </a:r>
          <a:r>
            <a:rPr lang="es-CL" sz="1100" b="0" baseline="0"/>
            <a:t>25</a:t>
          </a:r>
          <a:endParaRPr lang="es-CL" sz="1100" b="0"/>
        </a:p>
      </xdr:txBody>
    </xdr:sp>
    <xdr:clientData/>
  </xdr:twoCellAnchor>
  <xdr:twoCellAnchor>
    <xdr:from>
      <xdr:col>0</xdr:col>
      <xdr:colOff>158750</xdr:colOff>
      <xdr:row>3</xdr:row>
      <xdr:rowOff>79375</xdr:rowOff>
    </xdr:from>
    <xdr:to>
      <xdr:col>18</xdr:col>
      <xdr:colOff>269875</xdr:colOff>
      <xdr:row>4</xdr:row>
      <xdr:rowOff>254000</xdr:rowOff>
    </xdr:to>
    <xdr:sp macro="" textlink="">
      <xdr:nvSpPr>
        <xdr:cNvPr id="16" name="Rectángulo: esquinas redondeadas 15">
          <a:extLst>
            <a:ext uri="{FF2B5EF4-FFF2-40B4-BE49-F238E27FC236}">
              <a16:creationId xmlns:a16="http://schemas.microsoft.com/office/drawing/2014/main" id="{51CFAF22-AA33-4D47-A11F-F42408C530C2}"/>
            </a:ext>
          </a:extLst>
        </xdr:cNvPr>
        <xdr:cNvSpPr/>
      </xdr:nvSpPr>
      <xdr:spPr>
        <a:xfrm>
          <a:off x="158750" y="2111375"/>
          <a:ext cx="13946188" cy="642938"/>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158752</xdr:colOff>
      <xdr:row>3</xdr:row>
      <xdr:rowOff>206377</xdr:rowOff>
    </xdr:from>
    <xdr:to>
      <xdr:col>2</xdr:col>
      <xdr:colOff>754062</xdr:colOff>
      <xdr:row>4</xdr:row>
      <xdr:rowOff>150814</xdr:rowOff>
    </xdr:to>
    <xdr:sp macro="" textlink="">
      <xdr:nvSpPr>
        <xdr:cNvPr id="18" name="Rectángulo: esquinas redondeadas 17">
          <a:extLst>
            <a:ext uri="{FF2B5EF4-FFF2-40B4-BE49-F238E27FC236}">
              <a16:creationId xmlns:a16="http://schemas.microsoft.com/office/drawing/2014/main" id="{A28E48E7-8C96-4D3A-B979-5CBF5BD8261B}"/>
            </a:ext>
          </a:extLst>
        </xdr:cNvPr>
        <xdr:cNvSpPr/>
      </xdr:nvSpPr>
      <xdr:spPr>
        <a:xfrm>
          <a:off x="365127" y="2206627"/>
          <a:ext cx="1396998" cy="412750"/>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b="0">
              <a:solidFill>
                <a:srgbClr val="004C14"/>
              </a:solidFill>
            </a:rPr>
            <a:t>INICIO</a:t>
          </a:r>
        </a:p>
      </xdr:txBody>
    </xdr:sp>
    <xdr:clientData/>
  </xdr:twoCellAnchor>
  <xdr:twoCellAnchor>
    <xdr:from>
      <xdr:col>3</xdr:col>
      <xdr:colOff>187325</xdr:colOff>
      <xdr:row>3</xdr:row>
      <xdr:rowOff>195261</xdr:rowOff>
    </xdr:from>
    <xdr:to>
      <xdr:col>5</xdr:col>
      <xdr:colOff>563563</xdr:colOff>
      <xdr:row>4</xdr:row>
      <xdr:rowOff>142873</xdr:rowOff>
    </xdr:to>
    <xdr:sp macro="" textlink="">
      <xdr:nvSpPr>
        <xdr:cNvPr id="77" name="Rectángulo: esquinas redondeadas 76">
          <a:hlinkClick xmlns:r="http://schemas.openxmlformats.org/officeDocument/2006/relationships" r:id="rId3"/>
          <a:extLst>
            <a:ext uri="{FF2B5EF4-FFF2-40B4-BE49-F238E27FC236}">
              <a16:creationId xmlns:a16="http://schemas.microsoft.com/office/drawing/2014/main" id="{8F34A677-03FE-4DE2-9BA5-973C77EED435}"/>
            </a:ext>
          </a:extLst>
        </xdr:cNvPr>
        <xdr:cNvSpPr/>
      </xdr:nvSpPr>
      <xdr:spPr>
        <a:xfrm>
          <a:off x="1997075" y="2195511"/>
          <a:ext cx="1979613" cy="415925"/>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b="0" i="0"/>
            <a:t>1.  </a:t>
          </a:r>
          <a:r>
            <a:rPr lang="es-CL" sz="1400"/>
            <a:t>IDENTIFICACIÓN</a:t>
          </a:r>
        </a:p>
      </xdr:txBody>
    </xdr:sp>
    <xdr:clientData/>
  </xdr:twoCellAnchor>
  <xdr:twoCellAnchor>
    <xdr:from>
      <xdr:col>6</xdr:col>
      <xdr:colOff>39688</xdr:colOff>
      <xdr:row>3</xdr:row>
      <xdr:rowOff>198438</xdr:rowOff>
    </xdr:from>
    <xdr:to>
      <xdr:col>8</xdr:col>
      <xdr:colOff>769937</xdr:colOff>
      <xdr:row>4</xdr:row>
      <xdr:rowOff>142875</xdr:rowOff>
    </xdr:to>
    <xdr:sp macro="" textlink="">
      <xdr:nvSpPr>
        <xdr:cNvPr id="80" name="Rectángulo: esquinas redondeadas 79">
          <a:hlinkClick xmlns:r="http://schemas.openxmlformats.org/officeDocument/2006/relationships" r:id="rId4"/>
          <a:extLst>
            <a:ext uri="{FF2B5EF4-FFF2-40B4-BE49-F238E27FC236}">
              <a16:creationId xmlns:a16="http://schemas.microsoft.com/office/drawing/2014/main" id="{D31F4908-4BA0-4B52-AE19-B59E48631B01}"/>
            </a:ext>
          </a:extLst>
        </xdr:cNvPr>
        <xdr:cNvSpPr/>
      </xdr:nvSpPr>
      <xdr:spPr>
        <a:xfrm>
          <a:off x="4254501" y="2198688"/>
          <a:ext cx="2333624"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2.  </a:t>
          </a:r>
          <a:r>
            <a:rPr lang="es-CL" sz="1400"/>
            <a:t>PAUTA DE EVALUACION</a:t>
          </a:r>
        </a:p>
      </xdr:txBody>
    </xdr:sp>
    <xdr:clientData/>
  </xdr:twoCellAnchor>
  <xdr:twoCellAnchor>
    <xdr:from>
      <xdr:col>9</xdr:col>
      <xdr:colOff>388939</xdr:colOff>
      <xdr:row>3</xdr:row>
      <xdr:rowOff>206375</xdr:rowOff>
    </xdr:from>
    <xdr:to>
      <xdr:col>11</xdr:col>
      <xdr:colOff>611189</xdr:colOff>
      <xdr:row>4</xdr:row>
      <xdr:rowOff>150812</xdr:rowOff>
    </xdr:to>
    <xdr:sp macro="" textlink="">
      <xdr:nvSpPr>
        <xdr:cNvPr id="82" name="Rectángulo: esquinas redondeadas 81">
          <a:hlinkClick xmlns:r="http://schemas.openxmlformats.org/officeDocument/2006/relationships" r:id="rId5"/>
          <a:extLst>
            <a:ext uri="{FF2B5EF4-FFF2-40B4-BE49-F238E27FC236}">
              <a16:creationId xmlns:a16="http://schemas.microsoft.com/office/drawing/2014/main" id="{E17B317C-7A9A-4428-9AAA-F402ED6FF8AF}"/>
            </a:ext>
          </a:extLst>
        </xdr:cNvPr>
        <xdr:cNvSpPr/>
      </xdr:nvSpPr>
      <xdr:spPr>
        <a:xfrm>
          <a:off x="7008814" y="2206625"/>
          <a:ext cx="1825625"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3.  </a:t>
          </a:r>
          <a:r>
            <a:rPr lang="es-CL" sz="1400"/>
            <a:t>RESULTADOS</a:t>
          </a:r>
        </a:p>
      </xdr:txBody>
    </xdr:sp>
    <xdr:clientData/>
  </xdr:twoCellAnchor>
  <xdr:twoCellAnchor>
    <xdr:from>
      <xdr:col>12</xdr:col>
      <xdr:colOff>269876</xdr:colOff>
      <xdr:row>3</xdr:row>
      <xdr:rowOff>198437</xdr:rowOff>
    </xdr:from>
    <xdr:to>
      <xdr:col>14</xdr:col>
      <xdr:colOff>500063</xdr:colOff>
      <xdr:row>4</xdr:row>
      <xdr:rowOff>142874</xdr:rowOff>
    </xdr:to>
    <xdr:sp macro="" textlink="">
      <xdr:nvSpPr>
        <xdr:cNvPr id="84" name="Rectángulo: esquinas redondeadas 83">
          <a:hlinkClick xmlns:r="http://schemas.openxmlformats.org/officeDocument/2006/relationships" r:id="rId6"/>
          <a:extLst>
            <a:ext uri="{FF2B5EF4-FFF2-40B4-BE49-F238E27FC236}">
              <a16:creationId xmlns:a16="http://schemas.microsoft.com/office/drawing/2014/main" id="{52BA7060-EB55-4E30-BDF3-3190D9DD4136}"/>
            </a:ext>
          </a:extLst>
        </xdr:cNvPr>
        <xdr:cNvSpPr/>
      </xdr:nvSpPr>
      <xdr:spPr>
        <a:xfrm>
          <a:off x="9294814" y="2198687"/>
          <a:ext cx="1833562"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4.  </a:t>
          </a:r>
          <a:r>
            <a:rPr lang="es-CL" sz="1400"/>
            <a:t>PLAN DE ACCIÓN</a:t>
          </a:r>
        </a:p>
      </xdr:txBody>
    </xdr:sp>
    <xdr:clientData/>
  </xdr:twoCellAnchor>
  <xdr:twoCellAnchor>
    <xdr:from>
      <xdr:col>15</xdr:col>
      <xdr:colOff>190505</xdr:colOff>
      <xdr:row>3</xdr:row>
      <xdr:rowOff>190500</xdr:rowOff>
    </xdr:from>
    <xdr:to>
      <xdr:col>17</xdr:col>
      <xdr:colOff>373067</xdr:colOff>
      <xdr:row>4</xdr:row>
      <xdr:rowOff>134937</xdr:rowOff>
    </xdr:to>
    <xdr:sp macro="" textlink="">
      <xdr:nvSpPr>
        <xdr:cNvPr id="85" name="Rectángulo: esquinas redondeadas 84">
          <a:hlinkClick xmlns:r="http://schemas.openxmlformats.org/officeDocument/2006/relationships" r:id="rId7"/>
          <a:extLst>
            <a:ext uri="{FF2B5EF4-FFF2-40B4-BE49-F238E27FC236}">
              <a16:creationId xmlns:a16="http://schemas.microsoft.com/office/drawing/2014/main" id="{49508ADD-3DCC-48E0-ACED-BA1B8EA137F2}"/>
            </a:ext>
          </a:extLst>
        </xdr:cNvPr>
        <xdr:cNvSpPr/>
      </xdr:nvSpPr>
      <xdr:spPr>
        <a:xfrm>
          <a:off x="11620505" y="2190750"/>
          <a:ext cx="1785937"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5.  </a:t>
          </a:r>
          <a:r>
            <a:rPr lang="es-CL" sz="1400"/>
            <a:t>CURSOS CPHS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15875</xdr:colOff>
      <xdr:row>0</xdr:row>
      <xdr:rowOff>103188</xdr:rowOff>
    </xdr:from>
    <xdr:to>
      <xdr:col>19</xdr:col>
      <xdr:colOff>15875</xdr:colOff>
      <xdr:row>2</xdr:row>
      <xdr:rowOff>11883</xdr:rowOff>
    </xdr:to>
    <xdr:pic>
      <xdr:nvPicPr>
        <xdr:cNvPr id="2" name="Imagen 1">
          <a:extLst>
            <a:ext uri="{FF2B5EF4-FFF2-40B4-BE49-F238E27FC236}">
              <a16:creationId xmlns:a16="http://schemas.microsoft.com/office/drawing/2014/main" id="{BB64C992-AC04-4885-BD79-CDF9556D2027}"/>
            </a:ext>
          </a:extLst>
        </xdr:cNvPr>
        <xdr:cNvPicPr>
          <a:picLocks noChangeAspect="1"/>
        </xdr:cNvPicPr>
      </xdr:nvPicPr>
      <xdr:blipFill rotWithShape="1">
        <a:blip xmlns:r="http://schemas.openxmlformats.org/officeDocument/2006/relationships" r:embed="rId1"/>
        <a:srcRect l="6966"/>
        <a:stretch/>
      </xdr:blipFill>
      <xdr:spPr>
        <a:xfrm>
          <a:off x="225425" y="103188"/>
          <a:ext cx="13906500" cy="1858145"/>
        </a:xfrm>
        <a:prstGeom prst="rect">
          <a:avLst/>
        </a:prstGeom>
      </xdr:spPr>
    </xdr:pic>
    <xdr:clientData/>
  </xdr:twoCellAnchor>
  <xdr:twoCellAnchor>
    <xdr:from>
      <xdr:col>1</xdr:col>
      <xdr:colOff>120376</xdr:colOff>
      <xdr:row>1</xdr:row>
      <xdr:rowOff>116040</xdr:rowOff>
    </xdr:from>
    <xdr:to>
      <xdr:col>13</xdr:col>
      <xdr:colOff>87312</xdr:colOff>
      <xdr:row>1</xdr:row>
      <xdr:rowOff>801688</xdr:rowOff>
    </xdr:to>
    <xdr:sp macro="" textlink="">
      <xdr:nvSpPr>
        <xdr:cNvPr id="4" name="Diagrama de flujo: proceso alternativo 3">
          <a:extLst>
            <a:ext uri="{FF2B5EF4-FFF2-40B4-BE49-F238E27FC236}">
              <a16:creationId xmlns:a16="http://schemas.microsoft.com/office/drawing/2014/main" id="{C63BC9F6-9B5F-4391-BE6A-92E65BD4FE9B}"/>
            </a:ext>
          </a:extLst>
        </xdr:cNvPr>
        <xdr:cNvSpPr/>
      </xdr:nvSpPr>
      <xdr:spPr>
        <a:xfrm>
          <a:off x="326751" y="250978"/>
          <a:ext cx="9785624"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287064</xdr:colOff>
      <xdr:row>1</xdr:row>
      <xdr:rowOff>163669</xdr:rowOff>
    </xdr:from>
    <xdr:to>
      <xdr:col>13</xdr:col>
      <xdr:colOff>174625</xdr:colOff>
      <xdr:row>1</xdr:row>
      <xdr:rowOff>762003</xdr:rowOff>
    </xdr:to>
    <xdr:sp macro="" textlink="">
      <xdr:nvSpPr>
        <xdr:cNvPr id="5" name="CuadroTexto 4">
          <a:extLst>
            <a:ext uri="{FF2B5EF4-FFF2-40B4-BE49-F238E27FC236}">
              <a16:creationId xmlns:a16="http://schemas.microsoft.com/office/drawing/2014/main" id="{2077F45D-107B-42A0-AF74-700A3EF11515}"/>
            </a:ext>
          </a:extLst>
        </xdr:cNvPr>
        <xdr:cNvSpPr txBox="1"/>
      </xdr:nvSpPr>
      <xdr:spPr>
        <a:xfrm>
          <a:off x="496614" y="297019"/>
          <a:ext cx="9488761"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1</xdr:col>
      <xdr:colOff>127001</xdr:colOff>
      <xdr:row>1</xdr:row>
      <xdr:rowOff>785813</xdr:rowOff>
    </xdr:from>
    <xdr:to>
      <xdr:col>10</xdr:col>
      <xdr:colOff>452437</xdr:colOff>
      <xdr:row>2</xdr:row>
      <xdr:rowOff>15875</xdr:rowOff>
    </xdr:to>
    <xdr:sp macro="" textlink="">
      <xdr:nvSpPr>
        <xdr:cNvPr id="6" name="CuadroTexto 5">
          <a:extLst>
            <a:ext uri="{FF2B5EF4-FFF2-40B4-BE49-F238E27FC236}">
              <a16:creationId xmlns:a16="http://schemas.microsoft.com/office/drawing/2014/main" id="{F9BB5D86-BAB2-4627-B727-A942AC1050B1}"/>
            </a:ext>
          </a:extLst>
        </xdr:cNvPr>
        <xdr:cNvSpPr txBox="1"/>
      </xdr:nvSpPr>
      <xdr:spPr>
        <a:xfrm>
          <a:off x="333376" y="920751"/>
          <a:ext cx="7540624" cy="1047749"/>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INTERMEDIO  </a:t>
          </a:r>
        </a:p>
        <a:p>
          <a:pPr marL="0" marR="0" lvl="0" indent="0" defTabSz="914400" eaLnBrk="1" fontAlgn="auto" latinLnBrk="0" hangingPunct="1">
            <a:lnSpc>
              <a:spcPct val="100000"/>
            </a:lnSpc>
            <a:spcBef>
              <a:spcPts val="0"/>
            </a:spcBef>
            <a:spcAft>
              <a:spcPts val="0"/>
            </a:spcAft>
            <a:buClrTx/>
            <a:buSzTx/>
            <a:buFontTx/>
            <a:buNone/>
            <a:tabLst/>
            <a:defRPr/>
          </a:pPr>
          <a:r>
            <a:rPr kumimoji="0" lang="es-CL" sz="2400" b="0" i="0" u="none" strike="noStrike" kern="0" cap="none" spc="0" normalizeH="0" baseline="0" noProof="0">
              <a:ln>
                <a:noFill/>
              </a:ln>
              <a:solidFill>
                <a:schemeClr val="tx1">
                  <a:lumMod val="75000"/>
                  <a:lumOff val="25000"/>
                </a:schemeClr>
              </a:solidFill>
              <a:effectLst/>
              <a:uLnTx/>
              <a:uFillTx/>
              <a:latin typeface="Calibri" panose="020F0502020204030204"/>
              <a:ea typeface="+mn-ea"/>
              <a:cs typeface="+mn-cs"/>
            </a:rPr>
            <a:t>IDENTIFICACIÓN CPHS</a:t>
          </a:r>
        </a:p>
      </xdr:txBody>
    </xdr:sp>
    <xdr:clientData/>
  </xdr:twoCellAnchor>
  <xdr:twoCellAnchor>
    <xdr:from>
      <xdr:col>17</xdr:col>
      <xdr:colOff>523875</xdr:colOff>
      <xdr:row>1</xdr:row>
      <xdr:rowOff>1524000</xdr:rowOff>
    </xdr:from>
    <xdr:to>
      <xdr:col>19</xdr:col>
      <xdr:colOff>111125</xdr:colOff>
      <xdr:row>1</xdr:row>
      <xdr:rowOff>1801812</xdr:rowOff>
    </xdr:to>
    <xdr:sp macro="" textlink="">
      <xdr:nvSpPr>
        <xdr:cNvPr id="7" name="CuadroTexto 6">
          <a:extLst>
            <a:ext uri="{FF2B5EF4-FFF2-40B4-BE49-F238E27FC236}">
              <a16:creationId xmlns:a16="http://schemas.microsoft.com/office/drawing/2014/main" id="{F675172B-65C4-467B-B11D-A84B13D50E6F}"/>
            </a:ext>
          </a:extLst>
        </xdr:cNvPr>
        <xdr:cNvSpPr txBox="1"/>
      </xdr:nvSpPr>
      <xdr:spPr>
        <a:xfrm>
          <a:off x="13557250" y="1658938"/>
          <a:ext cx="690563" cy="277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a:t>Sept_</a:t>
          </a:r>
          <a:r>
            <a:rPr lang="es-CL" sz="1100" b="0" baseline="0"/>
            <a:t>25</a:t>
          </a:r>
          <a:endParaRPr lang="es-CL" sz="1100" b="0"/>
        </a:p>
      </xdr:txBody>
    </xdr:sp>
    <xdr:clientData/>
  </xdr:twoCellAnchor>
  <xdr:twoCellAnchor>
    <xdr:from>
      <xdr:col>0</xdr:col>
      <xdr:colOff>198437</xdr:colOff>
      <xdr:row>3</xdr:row>
      <xdr:rowOff>79375</xdr:rowOff>
    </xdr:from>
    <xdr:to>
      <xdr:col>19</xdr:col>
      <xdr:colOff>7937</xdr:colOff>
      <xdr:row>4</xdr:row>
      <xdr:rowOff>254000</xdr:rowOff>
    </xdr:to>
    <xdr:sp macro="" textlink="">
      <xdr:nvSpPr>
        <xdr:cNvPr id="8" name="Rectángulo: esquinas redondeadas 7">
          <a:extLst>
            <a:ext uri="{FF2B5EF4-FFF2-40B4-BE49-F238E27FC236}">
              <a16:creationId xmlns:a16="http://schemas.microsoft.com/office/drawing/2014/main" id="{1CE379EF-87A4-42E6-85BB-9B736B370E28}"/>
            </a:ext>
          </a:extLst>
        </xdr:cNvPr>
        <xdr:cNvSpPr/>
      </xdr:nvSpPr>
      <xdr:spPr>
        <a:xfrm>
          <a:off x="198437" y="2079625"/>
          <a:ext cx="14485938" cy="642938"/>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158752</xdr:colOff>
      <xdr:row>3</xdr:row>
      <xdr:rowOff>206377</xdr:rowOff>
    </xdr:from>
    <xdr:to>
      <xdr:col>2</xdr:col>
      <xdr:colOff>754062</xdr:colOff>
      <xdr:row>4</xdr:row>
      <xdr:rowOff>150814</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03BF7785-D584-4F35-8431-0025EA817B70}"/>
            </a:ext>
          </a:extLst>
        </xdr:cNvPr>
        <xdr:cNvSpPr/>
      </xdr:nvSpPr>
      <xdr:spPr>
        <a:xfrm>
          <a:off x="368302" y="2206627"/>
          <a:ext cx="1395410"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a:t>INICIO</a:t>
          </a:r>
        </a:p>
      </xdr:txBody>
    </xdr:sp>
    <xdr:clientData/>
  </xdr:twoCellAnchor>
  <xdr:twoCellAnchor>
    <xdr:from>
      <xdr:col>3</xdr:col>
      <xdr:colOff>44450</xdr:colOff>
      <xdr:row>3</xdr:row>
      <xdr:rowOff>211136</xdr:rowOff>
    </xdr:from>
    <xdr:to>
      <xdr:col>5</xdr:col>
      <xdr:colOff>277813</xdr:colOff>
      <xdr:row>4</xdr:row>
      <xdr:rowOff>158748</xdr:rowOff>
    </xdr:to>
    <xdr:sp macro="" textlink="">
      <xdr:nvSpPr>
        <xdr:cNvPr id="10" name="Rectángulo: esquinas redondeadas 9">
          <a:extLst>
            <a:ext uri="{FF2B5EF4-FFF2-40B4-BE49-F238E27FC236}">
              <a16:creationId xmlns:a16="http://schemas.microsoft.com/office/drawing/2014/main" id="{03DF7675-7EDA-42CE-99F8-1239EC670362}"/>
            </a:ext>
          </a:extLst>
        </xdr:cNvPr>
        <xdr:cNvSpPr/>
      </xdr:nvSpPr>
      <xdr:spPr>
        <a:xfrm>
          <a:off x="2393950" y="2211386"/>
          <a:ext cx="1836738" cy="415925"/>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b="0" i="0">
              <a:solidFill>
                <a:srgbClr val="004C14"/>
              </a:solidFill>
            </a:rPr>
            <a:t>1.  </a:t>
          </a:r>
          <a:r>
            <a:rPr lang="es-CL" sz="1400" b="0">
              <a:solidFill>
                <a:srgbClr val="004C14"/>
              </a:solidFill>
            </a:rPr>
            <a:t>IDENTIFICACIÓN</a:t>
          </a:r>
        </a:p>
      </xdr:txBody>
    </xdr:sp>
    <xdr:clientData/>
  </xdr:twoCellAnchor>
  <xdr:twoCellAnchor>
    <xdr:from>
      <xdr:col>5</xdr:col>
      <xdr:colOff>793750</xdr:colOff>
      <xdr:row>3</xdr:row>
      <xdr:rowOff>214313</xdr:rowOff>
    </xdr:from>
    <xdr:to>
      <xdr:col>9</xdr:col>
      <xdr:colOff>182563</xdr:colOff>
      <xdr:row>4</xdr:row>
      <xdr:rowOff>158750</xdr:rowOff>
    </xdr:to>
    <xdr:sp macro="" textlink="">
      <xdr:nvSpPr>
        <xdr:cNvPr id="11" name="Rectángulo: esquinas redondeadas 10">
          <a:hlinkClick xmlns:r="http://schemas.openxmlformats.org/officeDocument/2006/relationships" r:id="rId3"/>
          <a:extLst>
            <a:ext uri="{FF2B5EF4-FFF2-40B4-BE49-F238E27FC236}">
              <a16:creationId xmlns:a16="http://schemas.microsoft.com/office/drawing/2014/main" id="{0ED1AB2B-3874-4107-8B07-2447B809BD7C}"/>
            </a:ext>
          </a:extLst>
        </xdr:cNvPr>
        <xdr:cNvSpPr/>
      </xdr:nvSpPr>
      <xdr:spPr>
        <a:xfrm>
          <a:off x="4746625" y="2214563"/>
          <a:ext cx="2595563"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2.  </a:t>
          </a:r>
          <a:r>
            <a:rPr lang="es-CL" sz="1400"/>
            <a:t>PAUTA DE EVALUACION</a:t>
          </a:r>
        </a:p>
      </xdr:txBody>
    </xdr:sp>
    <xdr:clientData/>
  </xdr:twoCellAnchor>
  <xdr:twoCellAnchor>
    <xdr:from>
      <xdr:col>9</xdr:col>
      <xdr:colOff>555626</xdr:colOff>
      <xdr:row>3</xdr:row>
      <xdr:rowOff>206376</xdr:rowOff>
    </xdr:from>
    <xdr:to>
      <xdr:col>11</xdr:col>
      <xdr:colOff>777876</xdr:colOff>
      <xdr:row>4</xdr:row>
      <xdr:rowOff>150813</xdr:rowOff>
    </xdr:to>
    <xdr:sp macro="" textlink="">
      <xdr:nvSpPr>
        <xdr:cNvPr id="12" name="Rectángulo: esquinas redondeadas 11">
          <a:hlinkClick xmlns:r="http://schemas.openxmlformats.org/officeDocument/2006/relationships" r:id="rId4"/>
          <a:extLst>
            <a:ext uri="{FF2B5EF4-FFF2-40B4-BE49-F238E27FC236}">
              <a16:creationId xmlns:a16="http://schemas.microsoft.com/office/drawing/2014/main" id="{3552427E-1809-489E-BFE8-2E19E22A9A9B}"/>
            </a:ext>
          </a:extLst>
        </xdr:cNvPr>
        <xdr:cNvSpPr/>
      </xdr:nvSpPr>
      <xdr:spPr>
        <a:xfrm>
          <a:off x="7715251" y="2206626"/>
          <a:ext cx="1825625"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3.  </a:t>
          </a:r>
          <a:r>
            <a:rPr lang="es-CL" sz="1400"/>
            <a:t>RESULTADOS</a:t>
          </a:r>
        </a:p>
      </xdr:txBody>
    </xdr:sp>
    <xdr:clientData/>
  </xdr:twoCellAnchor>
  <xdr:twoCellAnchor>
    <xdr:from>
      <xdr:col>12</xdr:col>
      <xdr:colOff>396876</xdr:colOff>
      <xdr:row>3</xdr:row>
      <xdr:rowOff>206375</xdr:rowOff>
    </xdr:from>
    <xdr:to>
      <xdr:col>14</xdr:col>
      <xdr:colOff>627063</xdr:colOff>
      <xdr:row>4</xdr:row>
      <xdr:rowOff>150812</xdr:rowOff>
    </xdr:to>
    <xdr:sp macro="" textlink="">
      <xdr:nvSpPr>
        <xdr:cNvPr id="13" name="Rectángulo: esquinas redondeadas 12">
          <a:hlinkClick xmlns:r="http://schemas.openxmlformats.org/officeDocument/2006/relationships" r:id="rId5"/>
          <a:extLst>
            <a:ext uri="{FF2B5EF4-FFF2-40B4-BE49-F238E27FC236}">
              <a16:creationId xmlns:a16="http://schemas.microsoft.com/office/drawing/2014/main" id="{613E03AF-A782-46CF-A0D0-31F377FE4041}"/>
            </a:ext>
          </a:extLst>
        </xdr:cNvPr>
        <xdr:cNvSpPr/>
      </xdr:nvSpPr>
      <xdr:spPr>
        <a:xfrm>
          <a:off x="9961564" y="2206625"/>
          <a:ext cx="1833562"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4.  </a:t>
          </a:r>
          <a:r>
            <a:rPr lang="es-CL" sz="1400"/>
            <a:t>PLAN DE ACCIÓN</a:t>
          </a:r>
        </a:p>
      </xdr:txBody>
    </xdr:sp>
    <xdr:clientData/>
  </xdr:twoCellAnchor>
  <xdr:twoCellAnchor>
    <xdr:from>
      <xdr:col>15</xdr:col>
      <xdr:colOff>238129</xdr:colOff>
      <xdr:row>3</xdr:row>
      <xdr:rowOff>198438</xdr:rowOff>
    </xdr:from>
    <xdr:to>
      <xdr:col>17</xdr:col>
      <xdr:colOff>420691</xdr:colOff>
      <xdr:row>4</xdr:row>
      <xdr:rowOff>142875</xdr:rowOff>
    </xdr:to>
    <xdr:sp macro="" textlink="">
      <xdr:nvSpPr>
        <xdr:cNvPr id="14" name="Rectángulo: esquinas redondeadas 13">
          <a:hlinkClick xmlns:r="http://schemas.openxmlformats.org/officeDocument/2006/relationships" r:id="rId6"/>
          <a:extLst>
            <a:ext uri="{FF2B5EF4-FFF2-40B4-BE49-F238E27FC236}">
              <a16:creationId xmlns:a16="http://schemas.microsoft.com/office/drawing/2014/main" id="{75FC9DC4-BB2E-4345-ADBE-02DCA867E977}"/>
            </a:ext>
          </a:extLst>
        </xdr:cNvPr>
        <xdr:cNvSpPr/>
      </xdr:nvSpPr>
      <xdr:spPr>
        <a:xfrm>
          <a:off x="12207879" y="2198688"/>
          <a:ext cx="1785937"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5.  </a:t>
          </a:r>
          <a:r>
            <a:rPr lang="es-CL" sz="1400"/>
            <a:t>CURSOS CPHS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15875</xdr:colOff>
      <xdr:row>0</xdr:row>
      <xdr:rowOff>103188</xdr:rowOff>
    </xdr:from>
    <xdr:to>
      <xdr:col>19</xdr:col>
      <xdr:colOff>15875</xdr:colOff>
      <xdr:row>2</xdr:row>
      <xdr:rowOff>11883</xdr:rowOff>
    </xdr:to>
    <xdr:pic>
      <xdr:nvPicPr>
        <xdr:cNvPr id="2" name="Imagen 1">
          <a:extLst>
            <a:ext uri="{FF2B5EF4-FFF2-40B4-BE49-F238E27FC236}">
              <a16:creationId xmlns:a16="http://schemas.microsoft.com/office/drawing/2014/main" id="{5D725B38-45F3-47C9-AE60-444E33D76F7C}"/>
            </a:ext>
          </a:extLst>
        </xdr:cNvPr>
        <xdr:cNvPicPr>
          <a:picLocks noChangeAspect="1"/>
        </xdr:cNvPicPr>
      </xdr:nvPicPr>
      <xdr:blipFill rotWithShape="1">
        <a:blip xmlns:r="http://schemas.openxmlformats.org/officeDocument/2006/relationships" r:embed="rId1"/>
        <a:srcRect l="6966"/>
        <a:stretch/>
      </xdr:blipFill>
      <xdr:spPr>
        <a:xfrm>
          <a:off x="225425" y="103188"/>
          <a:ext cx="13906500" cy="1858145"/>
        </a:xfrm>
        <a:prstGeom prst="rect">
          <a:avLst/>
        </a:prstGeom>
      </xdr:spPr>
    </xdr:pic>
    <xdr:clientData/>
  </xdr:twoCellAnchor>
  <xdr:twoCellAnchor>
    <xdr:from>
      <xdr:col>1</xdr:col>
      <xdr:colOff>120376</xdr:colOff>
      <xdr:row>1</xdr:row>
      <xdr:rowOff>116040</xdr:rowOff>
    </xdr:from>
    <xdr:to>
      <xdr:col>13</xdr:col>
      <xdr:colOff>317500</xdr:colOff>
      <xdr:row>1</xdr:row>
      <xdr:rowOff>801688</xdr:rowOff>
    </xdr:to>
    <xdr:sp macro="" textlink="">
      <xdr:nvSpPr>
        <xdr:cNvPr id="3" name="Diagrama de flujo: proceso alternativo 2">
          <a:extLst>
            <a:ext uri="{FF2B5EF4-FFF2-40B4-BE49-F238E27FC236}">
              <a16:creationId xmlns:a16="http://schemas.microsoft.com/office/drawing/2014/main" id="{C952D663-5C45-49F6-A5EA-7F71AC8E3C2C}"/>
            </a:ext>
          </a:extLst>
        </xdr:cNvPr>
        <xdr:cNvSpPr/>
      </xdr:nvSpPr>
      <xdr:spPr>
        <a:xfrm>
          <a:off x="329926" y="249390"/>
          <a:ext cx="9798324"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287064</xdr:colOff>
      <xdr:row>1</xdr:row>
      <xdr:rowOff>163669</xdr:rowOff>
    </xdr:from>
    <xdr:to>
      <xdr:col>13</xdr:col>
      <xdr:colOff>174625</xdr:colOff>
      <xdr:row>1</xdr:row>
      <xdr:rowOff>762003</xdr:rowOff>
    </xdr:to>
    <xdr:sp macro="" textlink="">
      <xdr:nvSpPr>
        <xdr:cNvPr id="4" name="CuadroTexto 3">
          <a:extLst>
            <a:ext uri="{FF2B5EF4-FFF2-40B4-BE49-F238E27FC236}">
              <a16:creationId xmlns:a16="http://schemas.microsoft.com/office/drawing/2014/main" id="{83535A01-2830-440A-9A03-506EDC632A3A}"/>
            </a:ext>
          </a:extLst>
        </xdr:cNvPr>
        <xdr:cNvSpPr txBox="1"/>
      </xdr:nvSpPr>
      <xdr:spPr>
        <a:xfrm>
          <a:off x="496614" y="297019"/>
          <a:ext cx="9488761"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1</xdr:col>
      <xdr:colOff>127001</xdr:colOff>
      <xdr:row>1</xdr:row>
      <xdr:rowOff>785813</xdr:rowOff>
    </xdr:from>
    <xdr:to>
      <xdr:col>10</xdr:col>
      <xdr:colOff>452437</xdr:colOff>
      <xdr:row>2</xdr:row>
      <xdr:rowOff>15875</xdr:rowOff>
    </xdr:to>
    <xdr:sp macro="" textlink="">
      <xdr:nvSpPr>
        <xdr:cNvPr id="5" name="CuadroTexto 4">
          <a:extLst>
            <a:ext uri="{FF2B5EF4-FFF2-40B4-BE49-F238E27FC236}">
              <a16:creationId xmlns:a16="http://schemas.microsoft.com/office/drawing/2014/main" id="{3FB5C9B1-A6C3-41E3-A979-4D0F6A81D405}"/>
            </a:ext>
          </a:extLst>
        </xdr:cNvPr>
        <xdr:cNvSpPr txBox="1"/>
      </xdr:nvSpPr>
      <xdr:spPr>
        <a:xfrm>
          <a:off x="336551" y="919163"/>
          <a:ext cx="7526336" cy="104616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INTERMEDIO</a:t>
          </a:r>
        </a:p>
        <a:p>
          <a:pPr marL="0" marR="0" lvl="0" indent="0" defTabSz="914400" eaLnBrk="1" fontAlgn="auto" latinLnBrk="0" hangingPunct="1">
            <a:lnSpc>
              <a:spcPct val="100000"/>
            </a:lnSpc>
            <a:spcBef>
              <a:spcPts val="0"/>
            </a:spcBef>
            <a:spcAft>
              <a:spcPts val="0"/>
            </a:spcAft>
            <a:buClrTx/>
            <a:buSzTx/>
            <a:buFontTx/>
            <a:buNone/>
            <a:tabLst/>
            <a:defRPr/>
          </a:pPr>
          <a:r>
            <a:rPr kumimoji="0" lang="es-CL" sz="2400" b="0" i="0" u="none" strike="noStrike" kern="0" cap="none" spc="0" normalizeH="0" baseline="0" noProof="0">
              <a:ln>
                <a:noFill/>
              </a:ln>
              <a:solidFill>
                <a:schemeClr val="tx1">
                  <a:lumMod val="75000"/>
                  <a:lumOff val="25000"/>
                </a:schemeClr>
              </a:solidFill>
              <a:effectLst/>
              <a:uLnTx/>
              <a:uFillTx/>
              <a:latin typeface="Calibri" panose="020F0502020204030204"/>
              <a:ea typeface="+mn-ea"/>
              <a:cs typeface="+mn-cs"/>
            </a:rPr>
            <a:t>PAUTA DE EVALUACIÓN</a:t>
          </a:r>
        </a:p>
      </xdr:txBody>
    </xdr:sp>
    <xdr:clientData/>
  </xdr:twoCellAnchor>
  <xdr:twoCellAnchor>
    <xdr:from>
      <xdr:col>18</xdr:col>
      <xdr:colOff>1040946</xdr:colOff>
      <xdr:row>1</xdr:row>
      <xdr:rowOff>1496786</xdr:rowOff>
    </xdr:from>
    <xdr:to>
      <xdr:col>18</xdr:col>
      <xdr:colOff>1841500</xdr:colOff>
      <xdr:row>1</xdr:row>
      <xdr:rowOff>1805215</xdr:rowOff>
    </xdr:to>
    <xdr:sp macro="" textlink="">
      <xdr:nvSpPr>
        <xdr:cNvPr id="6" name="CuadroTexto 5">
          <a:extLst>
            <a:ext uri="{FF2B5EF4-FFF2-40B4-BE49-F238E27FC236}">
              <a16:creationId xmlns:a16="http://schemas.microsoft.com/office/drawing/2014/main" id="{51AACC95-E422-417F-99DE-7C932AF6F8B5}"/>
            </a:ext>
          </a:extLst>
        </xdr:cNvPr>
        <xdr:cNvSpPr txBox="1"/>
      </xdr:nvSpPr>
      <xdr:spPr>
        <a:xfrm>
          <a:off x="15328446" y="1632857"/>
          <a:ext cx="800554" cy="308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a:t>Sept_</a:t>
          </a:r>
          <a:r>
            <a:rPr lang="es-CL" sz="1100" b="0" baseline="0"/>
            <a:t>25</a:t>
          </a:r>
          <a:endParaRPr lang="es-CL" sz="1100" b="0"/>
        </a:p>
      </xdr:txBody>
    </xdr:sp>
    <xdr:clientData/>
  </xdr:twoCellAnchor>
  <xdr:twoCellAnchor>
    <xdr:from>
      <xdr:col>0</xdr:col>
      <xdr:colOff>179915</xdr:colOff>
      <xdr:row>3</xdr:row>
      <xdr:rowOff>79375</xdr:rowOff>
    </xdr:from>
    <xdr:to>
      <xdr:col>18</xdr:col>
      <xdr:colOff>2074333</xdr:colOff>
      <xdr:row>4</xdr:row>
      <xdr:rowOff>254000</xdr:rowOff>
    </xdr:to>
    <xdr:sp macro="" textlink="">
      <xdr:nvSpPr>
        <xdr:cNvPr id="7" name="Rectángulo: esquinas redondeadas 6">
          <a:extLst>
            <a:ext uri="{FF2B5EF4-FFF2-40B4-BE49-F238E27FC236}">
              <a16:creationId xmlns:a16="http://schemas.microsoft.com/office/drawing/2014/main" id="{7F7652C8-7219-4E89-8C4B-3860B6E99420}"/>
            </a:ext>
          </a:extLst>
        </xdr:cNvPr>
        <xdr:cNvSpPr/>
      </xdr:nvSpPr>
      <xdr:spPr>
        <a:xfrm>
          <a:off x="179915" y="2090208"/>
          <a:ext cx="16287751" cy="640292"/>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158752</xdr:colOff>
      <xdr:row>3</xdr:row>
      <xdr:rowOff>206377</xdr:rowOff>
    </xdr:from>
    <xdr:to>
      <xdr:col>2</xdr:col>
      <xdr:colOff>754062</xdr:colOff>
      <xdr:row>4</xdr:row>
      <xdr:rowOff>150814</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F6434DAB-4320-4970-978B-12EA3A0F5D09}"/>
            </a:ext>
          </a:extLst>
        </xdr:cNvPr>
        <xdr:cNvSpPr/>
      </xdr:nvSpPr>
      <xdr:spPr>
        <a:xfrm>
          <a:off x="368302" y="2206627"/>
          <a:ext cx="1395410"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a:t>INICIO</a:t>
          </a:r>
        </a:p>
      </xdr:txBody>
    </xdr:sp>
    <xdr:clientData/>
  </xdr:twoCellAnchor>
  <xdr:twoCellAnchor>
    <xdr:from>
      <xdr:col>3</xdr:col>
      <xdr:colOff>424089</xdr:colOff>
      <xdr:row>3</xdr:row>
      <xdr:rowOff>214311</xdr:rowOff>
    </xdr:from>
    <xdr:to>
      <xdr:col>6</xdr:col>
      <xdr:colOff>145143</xdr:colOff>
      <xdr:row>4</xdr:row>
      <xdr:rowOff>158748</xdr:rowOff>
    </xdr:to>
    <xdr:sp macro="" textlink="">
      <xdr:nvSpPr>
        <xdr:cNvPr id="9" name="Rectángulo: esquinas redondeadas 8">
          <a:hlinkClick xmlns:r="http://schemas.openxmlformats.org/officeDocument/2006/relationships" r:id="rId3"/>
          <a:extLst>
            <a:ext uri="{FF2B5EF4-FFF2-40B4-BE49-F238E27FC236}">
              <a16:creationId xmlns:a16="http://schemas.microsoft.com/office/drawing/2014/main" id="{6159B0C6-8ED6-4928-A4F5-ACDA1D27D962}"/>
            </a:ext>
          </a:extLst>
        </xdr:cNvPr>
        <xdr:cNvSpPr/>
      </xdr:nvSpPr>
      <xdr:spPr>
        <a:xfrm>
          <a:off x="2229303" y="2219097"/>
          <a:ext cx="2115911"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1400">
              <a:solidFill>
                <a:schemeClr val="lt1"/>
              </a:solidFill>
              <a:latin typeface="+mn-lt"/>
              <a:ea typeface="+mn-ea"/>
              <a:cs typeface="+mn-cs"/>
            </a:rPr>
            <a:t>1.  IDENTIFICACIÓN</a:t>
          </a:r>
        </a:p>
      </xdr:txBody>
    </xdr:sp>
    <xdr:clientData/>
  </xdr:twoCellAnchor>
  <xdr:twoCellAnchor>
    <xdr:from>
      <xdr:col>6</xdr:col>
      <xdr:colOff>532948</xdr:colOff>
      <xdr:row>3</xdr:row>
      <xdr:rowOff>222251</xdr:rowOff>
    </xdr:from>
    <xdr:to>
      <xdr:col>9</xdr:col>
      <xdr:colOff>461510</xdr:colOff>
      <xdr:row>4</xdr:row>
      <xdr:rowOff>166688</xdr:rowOff>
    </xdr:to>
    <xdr:sp macro="" textlink="">
      <xdr:nvSpPr>
        <xdr:cNvPr id="10" name="Rectángulo: esquinas redondeadas 9">
          <a:extLst>
            <a:ext uri="{FF2B5EF4-FFF2-40B4-BE49-F238E27FC236}">
              <a16:creationId xmlns:a16="http://schemas.microsoft.com/office/drawing/2014/main" id="{32C294F7-5BFF-4038-835F-1EF1FA73CE85}"/>
            </a:ext>
          </a:extLst>
        </xdr:cNvPr>
        <xdr:cNvSpPr/>
      </xdr:nvSpPr>
      <xdr:spPr>
        <a:xfrm>
          <a:off x="4733019" y="2227037"/>
          <a:ext cx="2704420" cy="416151"/>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b="0" i="0">
              <a:solidFill>
                <a:srgbClr val="004C14"/>
              </a:solidFill>
              <a:latin typeface="+mn-lt"/>
              <a:ea typeface="+mn-ea"/>
              <a:cs typeface="+mn-cs"/>
            </a:rPr>
            <a:t>2.  </a:t>
          </a:r>
          <a:r>
            <a:rPr lang="es-CL" sz="1400" b="0" i="0">
              <a:solidFill>
                <a:srgbClr val="004C14"/>
              </a:solidFill>
              <a:latin typeface="+mn-lt"/>
              <a:ea typeface="+mn-ea"/>
              <a:cs typeface="+mn-cs"/>
            </a:rPr>
            <a:t>PAUTA DE EVALUACION</a:t>
          </a:r>
          <a:endParaRPr lang="es-CL" sz="2000" b="0" i="0">
            <a:solidFill>
              <a:srgbClr val="004C14"/>
            </a:solidFill>
            <a:latin typeface="+mn-lt"/>
            <a:ea typeface="+mn-ea"/>
            <a:cs typeface="+mn-cs"/>
          </a:endParaRPr>
        </a:p>
      </xdr:txBody>
    </xdr:sp>
    <xdr:clientData/>
  </xdr:twoCellAnchor>
  <xdr:twoCellAnchor>
    <xdr:from>
      <xdr:col>10</xdr:col>
      <xdr:colOff>178029</xdr:colOff>
      <xdr:row>3</xdr:row>
      <xdr:rowOff>207510</xdr:rowOff>
    </xdr:from>
    <xdr:to>
      <xdr:col>12</xdr:col>
      <xdr:colOff>644071</xdr:colOff>
      <xdr:row>4</xdr:row>
      <xdr:rowOff>151947</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95FCFACF-CE86-4CCE-B00B-609BBED0CC84}"/>
            </a:ext>
          </a:extLst>
        </xdr:cNvPr>
        <xdr:cNvSpPr/>
      </xdr:nvSpPr>
      <xdr:spPr>
        <a:xfrm>
          <a:off x="7952243" y="2212296"/>
          <a:ext cx="2062614"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3.  </a:t>
          </a:r>
          <a:r>
            <a:rPr lang="es-CL" sz="1400"/>
            <a:t>RESULTADOS</a:t>
          </a:r>
        </a:p>
      </xdr:txBody>
    </xdr:sp>
    <xdr:clientData/>
  </xdr:twoCellAnchor>
  <xdr:twoCellAnchor>
    <xdr:from>
      <xdr:col>13</xdr:col>
      <xdr:colOff>284617</xdr:colOff>
      <xdr:row>3</xdr:row>
      <xdr:rowOff>208643</xdr:rowOff>
    </xdr:from>
    <xdr:to>
      <xdr:col>16</xdr:col>
      <xdr:colOff>226785</xdr:colOff>
      <xdr:row>4</xdr:row>
      <xdr:rowOff>153080</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6CBA968A-26E4-4D20-B5DF-8C79F1575979}"/>
            </a:ext>
          </a:extLst>
        </xdr:cNvPr>
        <xdr:cNvSpPr/>
      </xdr:nvSpPr>
      <xdr:spPr>
        <a:xfrm>
          <a:off x="10453688" y="2213429"/>
          <a:ext cx="2337026"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4.  </a:t>
          </a:r>
          <a:r>
            <a:rPr lang="es-CL" sz="1400"/>
            <a:t>PLAN DE ACCIÓN</a:t>
          </a:r>
        </a:p>
      </xdr:txBody>
    </xdr:sp>
    <xdr:clientData/>
  </xdr:twoCellAnchor>
  <xdr:twoCellAnchor>
    <xdr:from>
      <xdr:col>16</xdr:col>
      <xdr:colOff>640674</xdr:colOff>
      <xdr:row>3</xdr:row>
      <xdr:rowOff>208643</xdr:rowOff>
    </xdr:from>
    <xdr:to>
      <xdr:col>18</xdr:col>
      <xdr:colOff>1097643</xdr:colOff>
      <xdr:row>4</xdr:row>
      <xdr:rowOff>153080</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73368143-BFC0-4C4E-850D-BB9DBF6E96F3}"/>
            </a:ext>
          </a:extLst>
        </xdr:cNvPr>
        <xdr:cNvSpPr/>
      </xdr:nvSpPr>
      <xdr:spPr>
        <a:xfrm>
          <a:off x="13204603" y="2213429"/>
          <a:ext cx="2180540"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5.  </a:t>
          </a:r>
          <a:r>
            <a:rPr lang="es-CL" sz="1400"/>
            <a:t>CURSOS CPHS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15875</xdr:colOff>
      <xdr:row>0</xdr:row>
      <xdr:rowOff>103188</xdr:rowOff>
    </xdr:from>
    <xdr:to>
      <xdr:col>19</xdr:col>
      <xdr:colOff>15875</xdr:colOff>
      <xdr:row>2</xdr:row>
      <xdr:rowOff>11883</xdr:rowOff>
    </xdr:to>
    <xdr:pic>
      <xdr:nvPicPr>
        <xdr:cNvPr id="2" name="Imagen 1">
          <a:extLst>
            <a:ext uri="{FF2B5EF4-FFF2-40B4-BE49-F238E27FC236}">
              <a16:creationId xmlns:a16="http://schemas.microsoft.com/office/drawing/2014/main" id="{AB9A6D8F-3597-4876-9279-252C94BE9E49}"/>
            </a:ext>
          </a:extLst>
        </xdr:cNvPr>
        <xdr:cNvPicPr>
          <a:picLocks noChangeAspect="1"/>
        </xdr:cNvPicPr>
      </xdr:nvPicPr>
      <xdr:blipFill rotWithShape="1">
        <a:blip xmlns:r="http://schemas.openxmlformats.org/officeDocument/2006/relationships" r:embed="rId1"/>
        <a:srcRect l="6966"/>
        <a:stretch/>
      </xdr:blipFill>
      <xdr:spPr>
        <a:xfrm>
          <a:off x="225425" y="103188"/>
          <a:ext cx="13525500" cy="1858145"/>
        </a:xfrm>
        <a:prstGeom prst="rect">
          <a:avLst/>
        </a:prstGeom>
      </xdr:spPr>
    </xdr:pic>
    <xdr:clientData/>
  </xdr:twoCellAnchor>
  <xdr:twoCellAnchor>
    <xdr:from>
      <xdr:col>1</xdr:col>
      <xdr:colOff>120376</xdr:colOff>
      <xdr:row>1</xdr:row>
      <xdr:rowOff>116040</xdr:rowOff>
    </xdr:from>
    <xdr:to>
      <xdr:col>13</xdr:col>
      <xdr:colOff>698500</xdr:colOff>
      <xdr:row>1</xdr:row>
      <xdr:rowOff>801688</xdr:rowOff>
    </xdr:to>
    <xdr:sp macro="" textlink="">
      <xdr:nvSpPr>
        <xdr:cNvPr id="3" name="Diagrama de flujo: proceso alternativo 2">
          <a:extLst>
            <a:ext uri="{FF2B5EF4-FFF2-40B4-BE49-F238E27FC236}">
              <a16:creationId xmlns:a16="http://schemas.microsoft.com/office/drawing/2014/main" id="{B028B02D-E513-44ED-A264-A05372EC4542}"/>
            </a:ext>
          </a:extLst>
        </xdr:cNvPr>
        <xdr:cNvSpPr/>
      </xdr:nvSpPr>
      <xdr:spPr>
        <a:xfrm>
          <a:off x="326751" y="250978"/>
          <a:ext cx="9809437"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287063</xdr:colOff>
      <xdr:row>1</xdr:row>
      <xdr:rowOff>163669</xdr:rowOff>
    </xdr:from>
    <xdr:to>
      <xdr:col>13</xdr:col>
      <xdr:colOff>508000</xdr:colOff>
      <xdr:row>1</xdr:row>
      <xdr:rowOff>762003</xdr:rowOff>
    </xdr:to>
    <xdr:sp macro="" textlink="">
      <xdr:nvSpPr>
        <xdr:cNvPr id="4" name="CuadroTexto 3">
          <a:extLst>
            <a:ext uri="{FF2B5EF4-FFF2-40B4-BE49-F238E27FC236}">
              <a16:creationId xmlns:a16="http://schemas.microsoft.com/office/drawing/2014/main" id="{ECA65633-2426-4DDA-8B24-ABC003F57B0C}"/>
            </a:ext>
          </a:extLst>
        </xdr:cNvPr>
        <xdr:cNvSpPr txBox="1"/>
      </xdr:nvSpPr>
      <xdr:spPr>
        <a:xfrm>
          <a:off x="493438" y="298607"/>
          <a:ext cx="9452250"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1</xdr:col>
      <xdr:colOff>127001</xdr:colOff>
      <xdr:row>1</xdr:row>
      <xdr:rowOff>785813</xdr:rowOff>
    </xdr:from>
    <xdr:to>
      <xdr:col>10</xdr:col>
      <xdr:colOff>452437</xdr:colOff>
      <xdr:row>2</xdr:row>
      <xdr:rowOff>15875</xdr:rowOff>
    </xdr:to>
    <xdr:sp macro="" textlink="">
      <xdr:nvSpPr>
        <xdr:cNvPr id="5" name="CuadroTexto 4">
          <a:extLst>
            <a:ext uri="{FF2B5EF4-FFF2-40B4-BE49-F238E27FC236}">
              <a16:creationId xmlns:a16="http://schemas.microsoft.com/office/drawing/2014/main" id="{DCF5AF57-FF35-49B2-AAA6-DBC8711AE2F9}"/>
            </a:ext>
          </a:extLst>
        </xdr:cNvPr>
        <xdr:cNvSpPr txBox="1"/>
      </xdr:nvSpPr>
      <xdr:spPr>
        <a:xfrm>
          <a:off x="336551" y="919163"/>
          <a:ext cx="7240586" cy="104616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INTERMEDIO</a:t>
          </a:r>
        </a:p>
        <a:p>
          <a:pPr marL="0" marR="0" lvl="0" indent="0" defTabSz="914400" eaLnBrk="1" fontAlgn="auto" latinLnBrk="0" hangingPunct="1">
            <a:lnSpc>
              <a:spcPct val="100000"/>
            </a:lnSpc>
            <a:spcBef>
              <a:spcPts val="0"/>
            </a:spcBef>
            <a:spcAft>
              <a:spcPts val="0"/>
            </a:spcAft>
            <a:buClrTx/>
            <a:buSzTx/>
            <a:buFontTx/>
            <a:buNone/>
            <a:tabLst/>
            <a:defRPr/>
          </a:pPr>
          <a:r>
            <a:rPr kumimoji="0" lang="es-CL" sz="2400" b="0" i="0" u="none" strike="noStrike" kern="0" cap="none" spc="0" normalizeH="0" baseline="0" noProof="0">
              <a:ln>
                <a:noFill/>
              </a:ln>
              <a:solidFill>
                <a:schemeClr val="tx1">
                  <a:lumMod val="75000"/>
                  <a:lumOff val="25000"/>
                </a:schemeClr>
              </a:solidFill>
              <a:effectLst/>
              <a:uLnTx/>
              <a:uFillTx/>
              <a:latin typeface="Calibri" panose="020F0502020204030204"/>
              <a:ea typeface="+mn-ea"/>
              <a:cs typeface="+mn-cs"/>
            </a:rPr>
            <a:t>RESULTADOS AUDITORIA</a:t>
          </a:r>
        </a:p>
      </xdr:txBody>
    </xdr:sp>
    <xdr:clientData/>
  </xdr:twoCellAnchor>
  <xdr:twoCellAnchor>
    <xdr:from>
      <xdr:col>17</xdr:col>
      <xdr:colOff>523875</xdr:colOff>
      <xdr:row>1</xdr:row>
      <xdr:rowOff>1524000</xdr:rowOff>
    </xdr:from>
    <xdr:to>
      <xdr:col>19</xdr:col>
      <xdr:colOff>111125</xdr:colOff>
      <xdr:row>1</xdr:row>
      <xdr:rowOff>1801812</xdr:rowOff>
    </xdr:to>
    <xdr:sp macro="" textlink="">
      <xdr:nvSpPr>
        <xdr:cNvPr id="6" name="CuadroTexto 5">
          <a:extLst>
            <a:ext uri="{FF2B5EF4-FFF2-40B4-BE49-F238E27FC236}">
              <a16:creationId xmlns:a16="http://schemas.microsoft.com/office/drawing/2014/main" id="{97106857-D8FB-4959-82A9-EC0664DB3691}"/>
            </a:ext>
          </a:extLst>
        </xdr:cNvPr>
        <xdr:cNvSpPr txBox="1"/>
      </xdr:nvSpPr>
      <xdr:spPr>
        <a:xfrm>
          <a:off x="13154025" y="1657350"/>
          <a:ext cx="692150" cy="277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a:t>FEB_</a:t>
          </a:r>
          <a:r>
            <a:rPr lang="es-CL" sz="1100" b="0" baseline="0"/>
            <a:t>24</a:t>
          </a:r>
          <a:endParaRPr lang="es-CL" sz="1100" b="0"/>
        </a:p>
      </xdr:txBody>
    </xdr:sp>
    <xdr:clientData/>
  </xdr:twoCellAnchor>
  <xdr:twoCellAnchor>
    <xdr:from>
      <xdr:col>0</xdr:col>
      <xdr:colOff>158749</xdr:colOff>
      <xdr:row>3</xdr:row>
      <xdr:rowOff>79375</xdr:rowOff>
    </xdr:from>
    <xdr:to>
      <xdr:col>19</xdr:col>
      <xdr:colOff>15874</xdr:colOff>
      <xdr:row>4</xdr:row>
      <xdr:rowOff>254000</xdr:rowOff>
    </xdr:to>
    <xdr:sp macro="" textlink="">
      <xdr:nvSpPr>
        <xdr:cNvPr id="7" name="Rectángulo: esquinas redondeadas 6">
          <a:extLst>
            <a:ext uri="{FF2B5EF4-FFF2-40B4-BE49-F238E27FC236}">
              <a16:creationId xmlns:a16="http://schemas.microsoft.com/office/drawing/2014/main" id="{204654B7-0D18-4206-9549-1809BA7DAD0B}"/>
            </a:ext>
          </a:extLst>
        </xdr:cNvPr>
        <xdr:cNvSpPr/>
      </xdr:nvSpPr>
      <xdr:spPr>
        <a:xfrm>
          <a:off x="158749" y="2079625"/>
          <a:ext cx="13604875" cy="642938"/>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158752</xdr:colOff>
      <xdr:row>3</xdr:row>
      <xdr:rowOff>206377</xdr:rowOff>
    </xdr:from>
    <xdr:to>
      <xdr:col>2</xdr:col>
      <xdr:colOff>754062</xdr:colOff>
      <xdr:row>4</xdr:row>
      <xdr:rowOff>150814</xdr:rowOff>
    </xdr:to>
    <xdr:sp macro="" textlink="">
      <xdr:nvSpPr>
        <xdr:cNvPr id="8" name="Rectángulo: esquinas redondeadas 7">
          <a:extLst>
            <a:ext uri="{FF2B5EF4-FFF2-40B4-BE49-F238E27FC236}">
              <a16:creationId xmlns:a16="http://schemas.microsoft.com/office/drawing/2014/main" id="{E10F29F8-D1C2-4A0C-963E-B12E2F5ABB08}"/>
            </a:ext>
          </a:extLst>
        </xdr:cNvPr>
        <xdr:cNvSpPr/>
      </xdr:nvSpPr>
      <xdr:spPr>
        <a:xfrm>
          <a:off x="368302" y="2206627"/>
          <a:ext cx="1395410"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a:t>INICIO</a:t>
          </a:r>
        </a:p>
      </xdr:txBody>
    </xdr:sp>
    <xdr:clientData/>
  </xdr:twoCellAnchor>
  <xdr:twoCellAnchor>
    <xdr:from>
      <xdr:col>3</xdr:col>
      <xdr:colOff>71437</xdr:colOff>
      <xdr:row>3</xdr:row>
      <xdr:rowOff>206374</xdr:rowOff>
    </xdr:from>
    <xdr:to>
      <xdr:col>5</xdr:col>
      <xdr:colOff>182562</xdr:colOff>
      <xdr:row>4</xdr:row>
      <xdr:rowOff>150811</xdr:rowOff>
    </xdr:to>
    <xdr:sp macro="" textlink="">
      <xdr:nvSpPr>
        <xdr:cNvPr id="9" name="Rectángulo: esquinas redondeadas 8">
          <a:extLst>
            <a:ext uri="{FF2B5EF4-FFF2-40B4-BE49-F238E27FC236}">
              <a16:creationId xmlns:a16="http://schemas.microsoft.com/office/drawing/2014/main" id="{9A6129BB-8321-4E38-BDE8-04A9499103D3}"/>
            </a:ext>
          </a:extLst>
        </xdr:cNvPr>
        <xdr:cNvSpPr/>
      </xdr:nvSpPr>
      <xdr:spPr>
        <a:xfrm>
          <a:off x="1881187" y="2206624"/>
          <a:ext cx="1711325"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1.  </a:t>
          </a:r>
          <a:r>
            <a:rPr lang="es-CL" sz="1400">
              <a:solidFill>
                <a:schemeClr val="lt1"/>
              </a:solidFill>
              <a:latin typeface="+mn-lt"/>
              <a:ea typeface="+mn-ea"/>
              <a:cs typeface="+mn-cs"/>
            </a:rPr>
            <a:t>IDENTIFICACIÓN</a:t>
          </a:r>
          <a:endParaRPr lang="es-CL" sz="2000">
            <a:solidFill>
              <a:schemeClr val="lt1"/>
            </a:solidFill>
            <a:latin typeface="+mn-lt"/>
            <a:ea typeface="+mn-ea"/>
            <a:cs typeface="+mn-cs"/>
          </a:endParaRPr>
        </a:p>
      </xdr:txBody>
    </xdr:sp>
    <xdr:clientData/>
  </xdr:twoCellAnchor>
  <xdr:twoCellAnchor>
    <xdr:from>
      <xdr:col>5</xdr:col>
      <xdr:colOff>269876</xdr:colOff>
      <xdr:row>3</xdr:row>
      <xdr:rowOff>198438</xdr:rowOff>
    </xdr:from>
    <xdr:to>
      <xdr:col>8</xdr:col>
      <xdr:colOff>198437</xdr:colOff>
      <xdr:row>4</xdr:row>
      <xdr:rowOff>142875</xdr:rowOff>
    </xdr:to>
    <xdr:sp macro="" textlink="">
      <xdr:nvSpPr>
        <xdr:cNvPr id="10" name="Rectángulo: esquinas redondeadas 9">
          <a:extLst>
            <a:ext uri="{FF2B5EF4-FFF2-40B4-BE49-F238E27FC236}">
              <a16:creationId xmlns:a16="http://schemas.microsoft.com/office/drawing/2014/main" id="{747C3F3D-5F16-461E-A4B2-E20485C5FB47}"/>
            </a:ext>
          </a:extLst>
        </xdr:cNvPr>
        <xdr:cNvSpPr/>
      </xdr:nvSpPr>
      <xdr:spPr>
        <a:xfrm>
          <a:off x="3679826" y="2198688"/>
          <a:ext cx="2411411"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2.  </a:t>
          </a:r>
          <a:r>
            <a:rPr lang="es-CL" sz="1400">
              <a:solidFill>
                <a:schemeClr val="lt1"/>
              </a:solidFill>
              <a:latin typeface="+mn-lt"/>
              <a:ea typeface="+mn-ea"/>
              <a:cs typeface="+mn-cs"/>
            </a:rPr>
            <a:t>PAUTA DE EVALUACION</a:t>
          </a:r>
          <a:endParaRPr lang="es-CL" sz="2000">
            <a:solidFill>
              <a:schemeClr val="lt1"/>
            </a:solidFill>
            <a:latin typeface="+mn-lt"/>
            <a:ea typeface="+mn-ea"/>
            <a:cs typeface="+mn-cs"/>
          </a:endParaRPr>
        </a:p>
      </xdr:txBody>
    </xdr:sp>
    <xdr:clientData/>
  </xdr:twoCellAnchor>
  <xdr:twoCellAnchor>
    <xdr:from>
      <xdr:col>8</xdr:col>
      <xdr:colOff>309563</xdr:colOff>
      <xdr:row>3</xdr:row>
      <xdr:rowOff>198438</xdr:rowOff>
    </xdr:from>
    <xdr:to>
      <xdr:col>10</xdr:col>
      <xdr:colOff>531813</xdr:colOff>
      <xdr:row>4</xdr:row>
      <xdr:rowOff>142875</xdr:rowOff>
    </xdr:to>
    <xdr:sp macro="" textlink="">
      <xdr:nvSpPr>
        <xdr:cNvPr id="11" name="Rectángulo: esquinas redondeadas 10">
          <a:extLst>
            <a:ext uri="{FF2B5EF4-FFF2-40B4-BE49-F238E27FC236}">
              <a16:creationId xmlns:a16="http://schemas.microsoft.com/office/drawing/2014/main" id="{5540ABFC-4D8A-4CF8-9937-9C45963D7B25}"/>
            </a:ext>
          </a:extLst>
        </xdr:cNvPr>
        <xdr:cNvSpPr/>
      </xdr:nvSpPr>
      <xdr:spPr>
        <a:xfrm>
          <a:off x="6202363" y="2198688"/>
          <a:ext cx="1454150" cy="414337"/>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b="0" i="0">
              <a:solidFill>
                <a:srgbClr val="004C14"/>
              </a:solidFill>
              <a:latin typeface="+mn-lt"/>
              <a:ea typeface="+mn-ea"/>
              <a:cs typeface="+mn-cs"/>
            </a:rPr>
            <a:t>3. </a:t>
          </a:r>
          <a:r>
            <a:rPr lang="es-CL" sz="1400" b="0" i="0">
              <a:solidFill>
                <a:srgbClr val="004C14"/>
              </a:solidFill>
              <a:latin typeface="+mn-lt"/>
              <a:ea typeface="+mn-ea"/>
              <a:cs typeface="+mn-cs"/>
            </a:rPr>
            <a:t>RESULTADOS</a:t>
          </a:r>
          <a:endParaRPr lang="es-CL" sz="2000" b="0" i="0">
            <a:solidFill>
              <a:srgbClr val="004C14"/>
            </a:solidFill>
            <a:latin typeface="+mn-lt"/>
            <a:ea typeface="+mn-ea"/>
            <a:cs typeface="+mn-cs"/>
          </a:endParaRPr>
        </a:p>
      </xdr:txBody>
    </xdr:sp>
    <xdr:clientData/>
  </xdr:twoCellAnchor>
  <xdr:twoCellAnchor>
    <xdr:from>
      <xdr:col>10</xdr:col>
      <xdr:colOff>635001</xdr:colOff>
      <xdr:row>3</xdr:row>
      <xdr:rowOff>206375</xdr:rowOff>
    </xdr:from>
    <xdr:to>
      <xdr:col>13</xdr:col>
      <xdr:colOff>63501</xdr:colOff>
      <xdr:row>4</xdr:row>
      <xdr:rowOff>150812</xdr:rowOff>
    </xdr:to>
    <xdr:sp macro="" textlink="">
      <xdr:nvSpPr>
        <xdr:cNvPr id="12" name="Rectángulo: esquinas redondeadas 11">
          <a:extLst>
            <a:ext uri="{FF2B5EF4-FFF2-40B4-BE49-F238E27FC236}">
              <a16:creationId xmlns:a16="http://schemas.microsoft.com/office/drawing/2014/main" id="{A4113FDC-5662-4028-9307-4BA9926B73CD}"/>
            </a:ext>
          </a:extLst>
        </xdr:cNvPr>
        <xdr:cNvSpPr/>
      </xdr:nvSpPr>
      <xdr:spPr>
        <a:xfrm>
          <a:off x="7759701" y="2206625"/>
          <a:ext cx="1733550"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4. </a:t>
          </a:r>
          <a:r>
            <a:rPr lang="es-CL" sz="1400"/>
            <a:t>PLAN DE ACCIÓN</a:t>
          </a:r>
        </a:p>
      </xdr:txBody>
    </xdr:sp>
    <xdr:clientData/>
  </xdr:twoCellAnchor>
  <xdr:twoCellAnchor>
    <xdr:from>
      <xdr:col>13</xdr:col>
      <xdr:colOff>150817</xdr:colOff>
      <xdr:row>3</xdr:row>
      <xdr:rowOff>206375</xdr:rowOff>
    </xdr:from>
    <xdr:to>
      <xdr:col>15</xdr:col>
      <xdr:colOff>333379</xdr:colOff>
      <xdr:row>4</xdr:row>
      <xdr:rowOff>150812</xdr:rowOff>
    </xdr:to>
    <xdr:sp macro="" textlink="">
      <xdr:nvSpPr>
        <xdr:cNvPr id="13" name="Rectángulo: esquinas redondeadas 12">
          <a:extLst>
            <a:ext uri="{FF2B5EF4-FFF2-40B4-BE49-F238E27FC236}">
              <a16:creationId xmlns:a16="http://schemas.microsoft.com/office/drawing/2014/main" id="{60502487-DCED-4D5F-86F3-4E7FA7CA6A13}"/>
            </a:ext>
          </a:extLst>
        </xdr:cNvPr>
        <xdr:cNvSpPr/>
      </xdr:nvSpPr>
      <xdr:spPr>
        <a:xfrm>
          <a:off x="9580567" y="2206625"/>
          <a:ext cx="1782762"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5.  </a:t>
          </a:r>
          <a:r>
            <a:rPr lang="es-CL" sz="1400"/>
            <a:t>CURSOS CPHS</a:t>
          </a:r>
        </a:p>
      </xdr:txBody>
    </xdr:sp>
    <xdr:clientData/>
  </xdr:twoCellAnchor>
  <xdr:twoCellAnchor>
    <xdr:from>
      <xdr:col>15</xdr:col>
      <xdr:colOff>460375</xdr:colOff>
      <xdr:row>3</xdr:row>
      <xdr:rowOff>190500</xdr:rowOff>
    </xdr:from>
    <xdr:to>
      <xdr:col>18</xdr:col>
      <xdr:colOff>182561</xdr:colOff>
      <xdr:row>4</xdr:row>
      <xdr:rowOff>134937</xdr:rowOff>
    </xdr:to>
    <xdr:sp macro="" textlink="">
      <xdr:nvSpPr>
        <xdr:cNvPr id="14" name="Rectángulo: esquinas redondeadas 13">
          <a:extLst>
            <a:ext uri="{FF2B5EF4-FFF2-40B4-BE49-F238E27FC236}">
              <a16:creationId xmlns:a16="http://schemas.microsoft.com/office/drawing/2014/main" id="{027A6A41-3A00-4B50-8A29-A14D89FF82E4}"/>
            </a:ext>
          </a:extLst>
        </xdr:cNvPr>
        <xdr:cNvSpPr/>
      </xdr:nvSpPr>
      <xdr:spPr>
        <a:xfrm>
          <a:off x="11490325" y="2190750"/>
          <a:ext cx="2122486"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6.  </a:t>
          </a:r>
          <a:r>
            <a:rPr lang="es-CL" sz="1400"/>
            <a:t>CURSOS ESPECIFICOS</a:t>
          </a:r>
        </a:p>
      </xdr:txBody>
    </xdr:sp>
    <xdr:clientData/>
  </xdr:twoCellAnchor>
  <xdr:twoCellAnchor>
    <xdr:from>
      <xdr:col>1</xdr:col>
      <xdr:colOff>15875</xdr:colOff>
      <xdr:row>0</xdr:row>
      <xdr:rowOff>103188</xdr:rowOff>
    </xdr:from>
    <xdr:to>
      <xdr:col>19</xdr:col>
      <xdr:colOff>15875</xdr:colOff>
      <xdr:row>2</xdr:row>
      <xdr:rowOff>11883</xdr:rowOff>
    </xdr:to>
    <xdr:pic>
      <xdr:nvPicPr>
        <xdr:cNvPr id="29" name="Imagen 28">
          <a:extLst>
            <a:ext uri="{FF2B5EF4-FFF2-40B4-BE49-F238E27FC236}">
              <a16:creationId xmlns:a16="http://schemas.microsoft.com/office/drawing/2014/main" id="{C53EBF33-533A-42E3-81A0-06071868A6B6}"/>
            </a:ext>
          </a:extLst>
        </xdr:cNvPr>
        <xdr:cNvPicPr>
          <a:picLocks noChangeAspect="1"/>
        </xdr:cNvPicPr>
      </xdr:nvPicPr>
      <xdr:blipFill rotWithShape="1">
        <a:blip xmlns:r="http://schemas.openxmlformats.org/officeDocument/2006/relationships" r:embed="rId1"/>
        <a:srcRect l="6966"/>
        <a:stretch/>
      </xdr:blipFill>
      <xdr:spPr>
        <a:xfrm>
          <a:off x="225425" y="103188"/>
          <a:ext cx="14522450" cy="1858145"/>
        </a:xfrm>
        <a:prstGeom prst="rect">
          <a:avLst/>
        </a:prstGeom>
      </xdr:spPr>
    </xdr:pic>
    <xdr:clientData/>
  </xdr:twoCellAnchor>
  <xdr:twoCellAnchor>
    <xdr:from>
      <xdr:col>1</xdr:col>
      <xdr:colOff>120375</xdr:colOff>
      <xdr:row>1</xdr:row>
      <xdr:rowOff>116040</xdr:rowOff>
    </xdr:from>
    <xdr:to>
      <xdr:col>13</xdr:col>
      <xdr:colOff>87312</xdr:colOff>
      <xdr:row>1</xdr:row>
      <xdr:rowOff>801688</xdr:rowOff>
    </xdr:to>
    <xdr:sp macro="" textlink="">
      <xdr:nvSpPr>
        <xdr:cNvPr id="30" name="Diagrama de flujo: proceso alternativo 29">
          <a:extLst>
            <a:ext uri="{FF2B5EF4-FFF2-40B4-BE49-F238E27FC236}">
              <a16:creationId xmlns:a16="http://schemas.microsoft.com/office/drawing/2014/main" id="{0E656FFC-F8F5-4C17-99B3-5E4276EF357D}"/>
            </a:ext>
          </a:extLst>
        </xdr:cNvPr>
        <xdr:cNvSpPr/>
      </xdr:nvSpPr>
      <xdr:spPr>
        <a:xfrm>
          <a:off x="326750" y="250978"/>
          <a:ext cx="9872937"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287064</xdr:colOff>
      <xdr:row>1</xdr:row>
      <xdr:rowOff>163669</xdr:rowOff>
    </xdr:from>
    <xdr:to>
      <xdr:col>13</xdr:col>
      <xdr:colOff>174625</xdr:colOff>
      <xdr:row>1</xdr:row>
      <xdr:rowOff>762003</xdr:rowOff>
    </xdr:to>
    <xdr:sp macro="" textlink="">
      <xdr:nvSpPr>
        <xdr:cNvPr id="31" name="CuadroTexto 30">
          <a:extLst>
            <a:ext uri="{FF2B5EF4-FFF2-40B4-BE49-F238E27FC236}">
              <a16:creationId xmlns:a16="http://schemas.microsoft.com/office/drawing/2014/main" id="{5F2E9A40-54B9-452A-9AAD-E41FE6FE1452}"/>
            </a:ext>
          </a:extLst>
        </xdr:cNvPr>
        <xdr:cNvSpPr txBox="1"/>
      </xdr:nvSpPr>
      <xdr:spPr>
        <a:xfrm>
          <a:off x="496614" y="297019"/>
          <a:ext cx="9476061"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1</xdr:col>
      <xdr:colOff>127001</xdr:colOff>
      <xdr:row>1</xdr:row>
      <xdr:rowOff>785813</xdr:rowOff>
    </xdr:from>
    <xdr:to>
      <xdr:col>10</xdr:col>
      <xdr:colOff>452437</xdr:colOff>
      <xdr:row>2</xdr:row>
      <xdr:rowOff>15875</xdr:rowOff>
    </xdr:to>
    <xdr:sp macro="" textlink="">
      <xdr:nvSpPr>
        <xdr:cNvPr id="32" name="CuadroTexto 31">
          <a:extLst>
            <a:ext uri="{FF2B5EF4-FFF2-40B4-BE49-F238E27FC236}">
              <a16:creationId xmlns:a16="http://schemas.microsoft.com/office/drawing/2014/main" id="{9A03EC7B-1A1D-4B5E-ACFC-DFC0F59D54EB}"/>
            </a:ext>
          </a:extLst>
        </xdr:cNvPr>
        <xdr:cNvSpPr txBox="1"/>
      </xdr:nvSpPr>
      <xdr:spPr>
        <a:xfrm>
          <a:off x="336551" y="919163"/>
          <a:ext cx="7608886" cy="104616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INTERMEDIO</a:t>
          </a:r>
        </a:p>
        <a:p>
          <a:pPr marL="0" marR="0" lvl="0" indent="0" defTabSz="914400" eaLnBrk="1" fontAlgn="auto" latinLnBrk="0" hangingPunct="1">
            <a:lnSpc>
              <a:spcPct val="100000"/>
            </a:lnSpc>
            <a:spcBef>
              <a:spcPts val="0"/>
            </a:spcBef>
            <a:spcAft>
              <a:spcPts val="0"/>
            </a:spcAft>
            <a:buClrTx/>
            <a:buSzTx/>
            <a:buFontTx/>
            <a:buNone/>
            <a:tabLst/>
            <a:defRPr/>
          </a:pPr>
          <a:r>
            <a:rPr kumimoji="0" lang="es-CL" sz="2400" b="0" i="0" u="none" strike="noStrike" kern="0" cap="none" spc="0" normalizeH="0" baseline="0" noProof="0">
              <a:ln>
                <a:noFill/>
              </a:ln>
              <a:solidFill>
                <a:schemeClr val="tx1">
                  <a:lumMod val="75000"/>
                  <a:lumOff val="25000"/>
                </a:schemeClr>
              </a:solidFill>
              <a:effectLst/>
              <a:uLnTx/>
              <a:uFillTx/>
              <a:latin typeface="Calibri" panose="020F0502020204030204"/>
              <a:ea typeface="+mn-ea"/>
              <a:cs typeface="+mn-cs"/>
            </a:rPr>
            <a:t>RESULTADOS AUDITORIA</a:t>
          </a:r>
        </a:p>
      </xdr:txBody>
    </xdr:sp>
    <xdr:clientData/>
  </xdr:twoCellAnchor>
  <xdr:twoCellAnchor>
    <xdr:from>
      <xdr:col>17</xdr:col>
      <xdr:colOff>523875</xdr:colOff>
      <xdr:row>1</xdr:row>
      <xdr:rowOff>1524000</xdr:rowOff>
    </xdr:from>
    <xdr:to>
      <xdr:col>19</xdr:col>
      <xdr:colOff>111125</xdr:colOff>
      <xdr:row>1</xdr:row>
      <xdr:rowOff>1801812</xdr:rowOff>
    </xdr:to>
    <xdr:sp macro="" textlink="">
      <xdr:nvSpPr>
        <xdr:cNvPr id="33" name="CuadroTexto 32">
          <a:extLst>
            <a:ext uri="{FF2B5EF4-FFF2-40B4-BE49-F238E27FC236}">
              <a16:creationId xmlns:a16="http://schemas.microsoft.com/office/drawing/2014/main" id="{1377657E-1D0A-4CDD-B1CE-63617689E7F6}"/>
            </a:ext>
          </a:extLst>
        </xdr:cNvPr>
        <xdr:cNvSpPr txBox="1"/>
      </xdr:nvSpPr>
      <xdr:spPr>
        <a:xfrm>
          <a:off x="13522325" y="1657350"/>
          <a:ext cx="1320800" cy="277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a:t>Sespt_</a:t>
          </a:r>
          <a:r>
            <a:rPr lang="es-CL" sz="1100" b="0" baseline="0"/>
            <a:t>25</a:t>
          </a:r>
          <a:endParaRPr lang="es-CL" sz="1100" b="0"/>
        </a:p>
      </xdr:txBody>
    </xdr:sp>
    <xdr:clientData/>
  </xdr:twoCellAnchor>
  <xdr:twoCellAnchor>
    <xdr:from>
      <xdr:col>0</xdr:col>
      <xdr:colOff>158750</xdr:colOff>
      <xdr:row>3</xdr:row>
      <xdr:rowOff>79375</xdr:rowOff>
    </xdr:from>
    <xdr:to>
      <xdr:col>19</xdr:col>
      <xdr:colOff>31750</xdr:colOff>
      <xdr:row>4</xdr:row>
      <xdr:rowOff>254000</xdr:rowOff>
    </xdr:to>
    <xdr:sp macro="" textlink="">
      <xdr:nvSpPr>
        <xdr:cNvPr id="34" name="Rectángulo: esquinas redondeadas 33">
          <a:extLst>
            <a:ext uri="{FF2B5EF4-FFF2-40B4-BE49-F238E27FC236}">
              <a16:creationId xmlns:a16="http://schemas.microsoft.com/office/drawing/2014/main" id="{FFB4D540-0CD9-4442-BCFC-01FFE8E0C799}"/>
            </a:ext>
          </a:extLst>
        </xdr:cNvPr>
        <xdr:cNvSpPr/>
      </xdr:nvSpPr>
      <xdr:spPr>
        <a:xfrm>
          <a:off x="158750" y="2079625"/>
          <a:ext cx="14605000" cy="644525"/>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158752</xdr:colOff>
      <xdr:row>3</xdr:row>
      <xdr:rowOff>206377</xdr:rowOff>
    </xdr:from>
    <xdr:to>
      <xdr:col>2</xdr:col>
      <xdr:colOff>754062</xdr:colOff>
      <xdr:row>4</xdr:row>
      <xdr:rowOff>150814</xdr:rowOff>
    </xdr:to>
    <xdr:sp macro="" textlink="">
      <xdr:nvSpPr>
        <xdr:cNvPr id="35" name="Rectángulo: esquinas redondeadas 34">
          <a:hlinkClick xmlns:r="http://schemas.openxmlformats.org/officeDocument/2006/relationships" r:id="rId2"/>
          <a:extLst>
            <a:ext uri="{FF2B5EF4-FFF2-40B4-BE49-F238E27FC236}">
              <a16:creationId xmlns:a16="http://schemas.microsoft.com/office/drawing/2014/main" id="{E5739508-4546-42DC-8854-F1A83A2A846F}"/>
            </a:ext>
          </a:extLst>
        </xdr:cNvPr>
        <xdr:cNvSpPr/>
      </xdr:nvSpPr>
      <xdr:spPr>
        <a:xfrm>
          <a:off x="368302" y="2206627"/>
          <a:ext cx="1395410"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a:t>INICIO</a:t>
          </a:r>
        </a:p>
      </xdr:txBody>
    </xdr:sp>
    <xdr:clientData/>
  </xdr:twoCellAnchor>
  <xdr:twoCellAnchor>
    <xdr:from>
      <xdr:col>3</xdr:col>
      <xdr:colOff>267229</xdr:colOff>
      <xdr:row>3</xdr:row>
      <xdr:rowOff>206374</xdr:rowOff>
    </xdr:from>
    <xdr:to>
      <xdr:col>5</xdr:col>
      <xdr:colOff>555625</xdr:colOff>
      <xdr:row>4</xdr:row>
      <xdr:rowOff>150811</xdr:rowOff>
    </xdr:to>
    <xdr:sp macro="" textlink="">
      <xdr:nvSpPr>
        <xdr:cNvPr id="36" name="Rectángulo: esquinas redondeadas 35">
          <a:hlinkClick xmlns:r="http://schemas.openxmlformats.org/officeDocument/2006/relationships" r:id="rId3"/>
          <a:extLst>
            <a:ext uri="{FF2B5EF4-FFF2-40B4-BE49-F238E27FC236}">
              <a16:creationId xmlns:a16="http://schemas.microsoft.com/office/drawing/2014/main" id="{EB43173B-95E9-4451-9C81-3B9F1EDB28D3}"/>
            </a:ext>
          </a:extLst>
        </xdr:cNvPr>
        <xdr:cNvSpPr/>
      </xdr:nvSpPr>
      <xdr:spPr>
        <a:xfrm>
          <a:off x="2076979" y="2206624"/>
          <a:ext cx="2098146"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1.  </a:t>
          </a:r>
          <a:r>
            <a:rPr lang="es-CL" sz="1400">
              <a:solidFill>
                <a:schemeClr val="lt1"/>
              </a:solidFill>
              <a:latin typeface="+mn-lt"/>
              <a:ea typeface="+mn-ea"/>
              <a:cs typeface="+mn-cs"/>
            </a:rPr>
            <a:t>IDENTIFICACIÓN</a:t>
          </a:r>
          <a:endParaRPr lang="es-CL" sz="2000">
            <a:solidFill>
              <a:schemeClr val="lt1"/>
            </a:solidFill>
            <a:latin typeface="+mn-lt"/>
            <a:ea typeface="+mn-ea"/>
            <a:cs typeface="+mn-cs"/>
          </a:endParaRPr>
        </a:p>
      </xdr:txBody>
    </xdr:sp>
    <xdr:clientData/>
  </xdr:twoCellAnchor>
  <xdr:twoCellAnchor>
    <xdr:from>
      <xdr:col>6</xdr:col>
      <xdr:colOff>15875</xdr:colOff>
      <xdr:row>3</xdr:row>
      <xdr:rowOff>222250</xdr:rowOff>
    </xdr:from>
    <xdr:to>
      <xdr:col>9</xdr:col>
      <xdr:colOff>126998</xdr:colOff>
      <xdr:row>4</xdr:row>
      <xdr:rowOff>166687</xdr:rowOff>
    </xdr:to>
    <xdr:sp macro="" textlink="">
      <xdr:nvSpPr>
        <xdr:cNvPr id="37" name="Rectángulo: esquinas redondeadas 36">
          <a:hlinkClick xmlns:r="http://schemas.openxmlformats.org/officeDocument/2006/relationships" r:id="rId4"/>
          <a:extLst>
            <a:ext uri="{FF2B5EF4-FFF2-40B4-BE49-F238E27FC236}">
              <a16:creationId xmlns:a16="http://schemas.microsoft.com/office/drawing/2014/main" id="{97B87341-E62B-4233-8107-8C45FE7E0DE9}"/>
            </a:ext>
          </a:extLst>
        </xdr:cNvPr>
        <xdr:cNvSpPr/>
      </xdr:nvSpPr>
      <xdr:spPr>
        <a:xfrm>
          <a:off x="4619625" y="2222500"/>
          <a:ext cx="2881311"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2.  </a:t>
          </a:r>
          <a:r>
            <a:rPr lang="es-CL" sz="1400">
              <a:solidFill>
                <a:schemeClr val="lt1"/>
              </a:solidFill>
              <a:latin typeface="+mn-lt"/>
              <a:ea typeface="+mn-ea"/>
              <a:cs typeface="+mn-cs"/>
            </a:rPr>
            <a:t>PAUTA DE EVALUACION</a:t>
          </a:r>
          <a:endParaRPr lang="es-CL" sz="2000">
            <a:solidFill>
              <a:schemeClr val="lt1"/>
            </a:solidFill>
            <a:latin typeface="+mn-lt"/>
            <a:ea typeface="+mn-ea"/>
            <a:cs typeface="+mn-cs"/>
          </a:endParaRPr>
        </a:p>
      </xdr:txBody>
    </xdr:sp>
    <xdr:clientData/>
  </xdr:twoCellAnchor>
  <xdr:twoCellAnchor>
    <xdr:from>
      <xdr:col>10</xdr:col>
      <xdr:colOff>126998</xdr:colOff>
      <xdr:row>3</xdr:row>
      <xdr:rowOff>222250</xdr:rowOff>
    </xdr:from>
    <xdr:to>
      <xdr:col>12</xdr:col>
      <xdr:colOff>762000</xdr:colOff>
      <xdr:row>4</xdr:row>
      <xdr:rowOff>166687</xdr:rowOff>
    </xdr:to>
    <xdr:sp macro="" textlink="">
      <xdr:nvSpPr>
        <xdr:cNvPr id="38" name="Rectángulo: esquinas redondeadas 37">
          <a:extLst>
            <a:ext uri="{FF2B5EF4-FFF2-40B4-BE49-F238E27FC236}">
              <a16:creationId xmlns:a16="http://schemas.microsoft.com/office/drawing/2014/main" id="{300BE6BB-691E-4601-9CA0-883D80B56469}"/>
            </a:ext>
          </a:extLst>
        </xdr:cNvPr>
        <xdr:cNvSpPr/>
      </xdr:nvSpPr>
      <xdr:spPr>
        <a:xfrm>
          <a:off x="7929561" y="2222500"/>
          <a:ext cx="2143127" cy="412750"/>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b="0" i="0">
              <a:solidFill>
                <a:srgbClr val="004C14"/>
              </a:solidFill>
              <a:latin typeface="+mn-lt"/>
              <a:ea typeface="+mn-ea"/>
              <a:cs typeface="+mn-cs"/>
            </a:rPr>
            <a:t>3. </a:t>
          </a:r>
          <a:r>
            <a:rPr lang="es-CL" sz="1400" b="0" i="0">
              <a:solidFill>
                <a:srgbClr val="004C14"/>
              </a:solidFill>
              <a:latin typeface="+mn-lt"/>
              <a:ea typeface="+mn-ea"/>
              <a:cs typeface="+mn-cs"/>
            </a:rPr>
            <a:t>RESULTADOS</a:t>
          </a:r>
          <a:endParaRPr lang="es-CL" sz="2000" b="0" i="0">
            <a:solidFill>
              <a:srgbClr val="004C14"/>
            </a:solidFill>
            <a:latin typeface="+mn-lt"/>
            <a:ea typeface="+mn-ea"/>
            <a:cs typeface="+mn-cs"/>
          </a:endParaRPr>
        </a:p>
      </xdr:txBody>
    </xdr:sp>
    <xdr:clientData/>
  </xdr:twoCellAnchor>
  <xdr:twoCellAnchor>
    <xdr:from>
      <xdr:col>13</xdr:col>
      <xdr:colOff>349249</xdr:colOff>
      <xdr:row>3</xdr:row>
      <xdr:rowOff>190501</xdr:rowOff>
    </xdr:from>
    <xdr:to>
      <xdr:col>15</xdr:col>
      <xdr:colOff>761999</xdr:colOff>
      <xdr:row>4</xdr:row>
      <xdr:rowOff>134938</xdr:rowOff>
    </xdr:to>
    <xdr:sp macro="" textlink="">
      <xdr:nvSpPr>
        <xdr:cNvPr id="39" name="Rectángulo: esquinas redondeadas 38">
          <a:hlinkClick xmlns:r="http://schemas.openxmlformats.org/officeDocument/2006/relationships" r:id="rId5"/>
          <a:extLst>
            <a:ext uri="{FF2B5EF4-FFF2-40B4-BE49-F238E27FC236}">
              <a16:creationId xmlns:a16="http://schemas.microsoft.com/office/drawing/2014/main" id="{15AF5283-66EF-4B1A-8B4E-2F962CB0AF5A}"/>
            </a:ext>
          </a:extLst>
        </xdr:cNvPr>
        <xdr:cNvSpPr/>
      </xdr:nvSpPr>
      <xdr:spPr>
        <a:xfrm>
          <a:off x="10461624" y="2190751"/>
          <a:ext cx="2016125"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4. </a:t>
          </a:r>
          <a:r>
            <a:rPr lang="es-CL" sz="1400"/>
            <a:t>PLAN DE ACCIÓN</a:t>
          </a:r>
        </a:p>
      </xdr:txBody>
    </xdr:sp>
    <xdr:clientData/>
  </xdr:twoCellAnchor>
  <xdr:twoCellAnchor>
    <xdr:from>
      <xdr:col>16</xdr:col>
      <xdr:colOff>436567</xdr:colOff>
      <xdr:row>3</xdr:row>
      <xdr:rowOff>182563</xdr:rowOff>
    </xdr:from>
    <xdr:to>
      <xdr:col>18</xdr:col>
      <xdr:colOff>388938</xdr:colOff>
      <xdr:row>4</xdr:row>
      <xdr:rowOff>127000</xdr:rowOff>
    </xdr:to>
    <xdr:sp macro="" textlink="">
      <xdr:nvSpPr>
        <xdr:cNvPr id="40" name="Rectángulo: esquinas redondeadas 39">
          <a:hlinkClick xmlns:r="http://schemas.openxmlformats.org/officeDocument/2006/relationships" r:id="rId6"/>
          <a:extLst>
            <a:ext uri="{FF2B5EF4-FFF2-40B4-BE49-F238E27FC236}">
              <a16:creationId xmlns:a16="http://schemas.microsoft.com/office/drawing/2014/main" id="{270AECFB-4184-4D2B-A017-9EA7CB9E42F0}"/>
            </a:ext>
          </a:extLst>
        </xdr:cNvPr>
        <xdr:cNvSpPr/>
      </xdr:nvSpPr>
      <xdr:spPr>
        <a:xfrm>
          <a:off x="12954005" y="2182813"/>
          <a:ext cx="1881183"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5.  </a:t>
          </a:r>
          <a:r>
            <a:rPr lang="es-CL" sz="1400"/>
            <a:t>CURSOS CPHS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7938</xdr:colOff>
      <xdr:row>0</xdr:row>
      <xdr:rowOff>95250</xdr:rowOff>
    </xdr:from>
    <xdr:to>
      <xdr:col>19</xdr:col>
      <xdr:colOff>7938</xdr:colOff>
      <xdr:row>2</xdr:row>
      <xdr:rowOff>3945</xdr:rowOff>
    </xdr:to>
    <xdr:pic>
      <xdr:nvPicPr>
        <xdr:cNvPr id="2" name="Imagen 1">
          <a:extLst>
            <a:ext uri="{FF2B5EF4-FFF2-40B4-BE49-F238E27FC236}">
              <a16:creationId xmlns:a16="http://schemas.microsoft.com/office/drawing/2014/main" id="{2CD4F336-2DF1-4550-B8F0-5728B3052607}"/>
            </a:ext>
          </a:extLst>
        </xdr:cNvPr>
        <xdr:cNvPicPr>
          <a:picLocks noChangeAspect="1"/>
        </xdr:cNvPicPr>
      </xdr:nvPicPr>
      <xdr:blipFill rotWithShape="1">
        <a:blip xmlns:r="http://schemas.openxmlformats.org/officeDocument/2006/relationships" r:embed="rId1"/>
        <a:srcRect l="6966"/>
        <a:stretch/>
      </xdr:blipFill>
      <xdr:spPr>
        <a:xfrm>
          <a:off x="214313" y="95250"/>
          <a:ext cx="14192250" cy="1861320"/>
        </a:xfrm>
        <a:prstGeom prst="rect">
          <a:avLst/>
        </a:prstGeom>
      </xdr:spPr>
    </xdr:pic>
    <xdr:clientData/>
  </xdr:twoCellAnchor>
  <xdr:twoCellAnchor>
    <xdr:from>
      <xdr:col>1</xdr:col>
      <xdr:colOff>120375</xdr:colOff>
      <xdr:row>1</xdr:row>
      <xdr:rowOff>116040</xdr:rowOff>
    </xdr:from>
    <xdr:to>
      <xdr:col>13</xdr:col>
      <xdr:colOff>658811</xdr:colOff>
      <xdr:row>1</xdr:row>
      <xdr:rowOff>801688</xdr:rowOff>
    </xdr:to>
    <xdr:sp macro="" textlink="">
      <xdr:nvSpPr>
        <xdr:cNvPr id="3" name="Diagrama de flujo: proceso alternativo 2">
          <a:extLst>
            <a:ext uri="{FF2B5EF4-FFF2-40B4-BE49-F238E27FC236}">
              <a16:creationId xmlns:a16="http://schemas.microsoft.com/office/drawing/2014/main" id="{6715130F-2CE1-496A-9485-92840465CD9B}"/>
            </a:ext>
          </a:extLst>
        </xdr:cNvPr>
        <xdr:cNvSpPr/>
      </xdr:nvSpPr>
      <xdr:spPr>
        <a:xfrm>
          <a:off x="326750" y="250978"/>
          <a:ext cx="9769749"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287063</xdr:colOff>
      <xdr:row>1</xdr:row>
      <xdr:rowOff>163669</xdr:rowOff>
    </xdr:from>
    <xdr:to>
      <xdr:col>13</xdr:col>
      <xdr:colOff>508000</xdr:colOff>
      <xdr:row>1</xdr:row>
      <xdr:rowOff>762003</xdr:rowOff>
    </xdr:to>
    <xdr:sp macro="" textlink="">
      <xdr:nvSpPr>
        <xdr:cNvPr id="4" name="CuadroTexto 3">
          <a:extLst>
            <a:ext uri="{FF2B5EF4-FFF2-40B4-BE49-F238E27FC236}">
              <a16:creationId xmlns:a16="http://schemas.microsoft.com/office/drawing/2014/main" id="{D3A0DA0E-DA3C-4432-8B02-D5018A87D4CA}"/>
            </a:ext>
          </a:extLst>
        </xdr:cNvPr>
        <xdr:cNvSpPr txBox="1"/>
      </xdr:nvSpPr>
      <xdr:spPr>
        <a:xfrm>
          <a:off x="493438" y="298607"/>
          <a:ext cx="9452250"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1</xdr:col>
      <xdr:colOff>127001</xdr:colOff>
      <xdr:row>1</xdr:row>
      <xdr:rowOff>785813</xdr:rowOff>
    </xdr:from>
    <xdr:to>
      <xdr:col>10</xdr:col>
      <xdr:colOff>452437</xdr:colOff>
      <xdr:row>2</xdr:row>
      <xdr:rowOff>15875</xdr:rowOff>
    </xdr:to>
    <xdr:sp macro="" textlink="">
      <xdr:nvSpPr>
        <xdr:cNvPr id="5" name="CuadroTexto 4">
          <a:extLst>
            <a:ext uri="{FF2B5EF4-FFF2-40B4-BE49-F238E27FC236}">
              <a16:creationId xmlns:a16="http://schemas.microsoft.com/office/drawing/2014/main" id="{E126F590-FD5D-434E-B772-735718714B1D}"/>
            </a:ext>
          </a:extLst>
        </xdr:cNvPr>
        <xdr:cNvSpPr txBox="1"/>
      </xdr:nvSpPr>
      <xdr:spPr>
        <a:xfrm>
          <a:off x="336551" y="919163"/>
          <a:ext cx="7526336" cy="104616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INTERMEDIO</a:t>
          </a:r>
        </a:p>
        <a:p>
          <a:pPr marL="0" marR="0" lvl="0" indent="0" defTabSz="914400" eaLnBrk="1" fontAlgn="auto" latinLnBrk="0" hangingPunct="1">
            <a:lnSpc>
              <a:spcPct val="100000"/>
            </a:lnSpc>
            <a:spcBef>
              <a:spcPts val="0"/>
            </a:spcBef>
            <a:spcAft>
              <a:spcPts val="0"/>
            </a:spcAft>
            <a:buClrTx/>
            <a:buSzTx/>
            <a:buFontTx/>
            <a:buNone/>
            <a:tabLst/>
            <a:defRPr/>
          </a:pPr>
          <a:r>
            <a:rPr kumimoji="0" lang="es-CL" sz="2400" b="0" i="0" u="none" strike="noStrike" kern="0" cap="none" spc="0" normalizeH="0" baseline="0" noProof="0">
              <a:ln>
                <a:noFill/>
              </a:ln>
              <a:solidFill>
                <a:schemeClr val="tx1">
                  <a:lumMod val="75000"/>
                  <a:lumOff val="25000"/>
                </a:schemeClr>
              </a:solidFill>
              <a:effectLst/>
              <a:uLnTx/>
              <a:uFillTx/>
              <a:latin typeface="Calibri" panose="020F0502020204030204"/>
              <a:ea typeface="+mn-ea"/>
              <a:cs typeface="+mn-cs"/>
            </a:rPr>
            <a:t>PLAN DE ACCIÓN</a:t>
          </a:r>
        </a:p>
      </xdr:txBody>
    </xdr:sp>
    <xdr:clientData/>
  </xdr:twoCellAnchor>
  <xdr:twoCellAnchor>
    <xdr:from>
      <xdr:col>17</xdr:col>
      <xdr:colOff>619125</xdr:colOff>
      <xdr:row>1</xdr:row>
      <xdr:rowOff>1500188</xdr:rowOff>
    </xdr:from>
    <xdr:to>
      <xdr:col>18</xdr:col>
      <xdr:colOff>508000</xdr:colOff>
      <xdr:row>1</xdr:row>
      <xdr:rowOff>1778000</xdr:rowOff>
    </xdr:to>
    <xdr:sp macro="" textlink="">
      <xdr:nvSpPr>
        <xdr:cNvPr id="6" name="CuadroTexto 5">
          <a:extLst>
            <a:ext uri="{FF2B5EF4-FFF2-40B4-BE49-F238E27FC236}">
              <a16:creationId xmlns:a16="http://schemas.microsoft.com/office/drawing/2014/main" id="{CE610A75-CEF5-4C03-9066-71AB631440B0}"/>
            </a:ext>
          </a:extLst>
        </xdr:cNvPr>
        <xdr:cNvSpPr txBox="1"/>
      </xdr:nvSpPr>
      <xdr:spPr>
        <a:xfrm>
          <a:off x="13573125" y="1635126"/>
          <a:ext cx="690563" cy="277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a:t>Sept_</a:t>
          </a:r>
          <a:r>
            <a:rPr lang="es-CL" sz="1100" b="0" baseline="0"/>
            <a:t>25</a:t>
          </a:r>
          <a:endParaRPr lang="es-CL" sz="1100" b="0"/>
        </a:p>
      </xdr:txBody>
    </xdr:sp>
    <xdr:clientData/>
  </xdr:twoCellAnchor>
  <xdr:twoCellAnchor>
    <xdr:from>
      <xdr:col>0</xdr:col>
      <xdr:colOff>174625</xdr:colOff>
      <xdr:row>3</xdr:row>
      <xdr:rowOff>95250</xdr:rowOff>
    </xdr:from>
    <xdr:to>
      <xdr:col>19</xdr:col>
      <xdr:colOff>31750</xdr:colOff>
      <xdr:row>4</xdr:row>
      <xdr:rowOff>269875</xdr:rowOff>
    </xdr:to>
    <xdr:sp macro="" textlink="">
      <xdr:nvSpPr>
        <xdr:cNvPr id="7" name="Rectángulo: esquinas redondeadas 6">
          <a:extLst>
            <a:ext uri="{FF2B5EF4-FFF2-40B4-BE49-F238E27FC236}">
              <a16:creationId xmlns:a16="http://schemas.microsoft.com/office/drawing/2014/main" id="{CF3A9C59-5428-42CC-9B22-7CAB10F57289}"/>
            </a:ext>
          </a:extLst>
        </xdr:cNvPr>
        <xdr:cNvSpPr/>
      </xdr:nvSpPr>
      <xdr:spPr>
        <a:xfrm>
          <a:off x="174625" y="2095500"/>
          <a:ext cx="14255750" cy="642938"/>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158752</xdr:colOff>
      <xdr:row>3</xdr:row>
      <xdr:rowOff>206377</xdr:rowOff>
    </xdr:from>
    <xdr:to>
      <xdr:col>2</xdr:col>
      <xdr:colOff>754062</xdr:colOff>
      <xdr:row>4</xdr:row>
      <xdr:rowOff>150814</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C57CDE96-38C5-4F2F-9D19-E3293C77A9F8}"/>
            </a:ext>
          </a:extLst>
        </xdr:cNvPr>
        <xdr:cNvSpPr/>
      </xdr:nvSpPr>
      <xdr:spPr>
        <a:xfrm>
          <a:off x="368302" y="2206627"/>
          <a:ext cx="1395410"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a:t>INICIO</a:t>
          </a:r>
        </a:p>
      </xdr:txBody>
    </xdr:sp>
    <xdr:clientData/>
  </xdr:twoCellAnchor>
  <xdr:twoCellAnchor>
    <xdr:from>
      <xdr:col>3</xdr:col>
      <xdr:colOff>190500</xdr:colOff>
      <xdr:row>3</xdr:row>
      <xdr:rowOff>203199</xdr:rowOff>
    </xdr:from>
    <xdr:to>
      <xdr:col>5</xdr:col>
      <xdr:colOff>346075</xdr:colOff>
      <xdr:row>4</xdr:row>
      <xdr:rowOff>150811</xdr:rowOff>
    </xdr:to>
    <xdr:sp macro="" textlink="">
      <xdr:nvSpPr>
        <xdr:cNvPr id="9" name="Rectángulo: esquinas redondeadas 8">
          <a:hlinkClick xmlns:r="http://schemas.openxmlformats.org/officeDocument/2006/relationships" r:id="rId3"/>
          <a:extLst>
            <a:ext uri="{FF2B5EF4-FFF2-40B4-BE49-F238E27FC236}">
              <a16:creationId xmlns:a16="http://schemas.microsoft.com/office/drawing/2014/main" id="{A9FE0D08-344F-44C3-93EA-3BC0AAB1677A}"/>
            </a:ext>
          </a:extLst>
        </xdr:cNvPr>
        <xdr:cNvSpPr/>
      </xdr:nvSpPr>
      <xdr:spPr>
        <a:xfrm>
          <a:off x="2000250" y="2203449"/>
          <a:ext cx="1758950" cy="415925"/>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1.  </a:t>
          </a:r>
          <a:r>
            <a:rPr lang="es-CL" sz="1400">
              <a:solidFill>
                <a:schemeClr val="lt1"/>
              </a:solidFill>
              <a:latin typeface="+mn-lt"/>
              <a:ea typeface="+mn-ea"/>
              <a:cs typeface="+mn-cs"/>
            </a:rPr>
            <a:t>IDENTIFICACIÓN</a:t>
          </a:r>
          <a:endParaRPr lang="es-CL" sz="2000">
            <a:solidFill>
              <a:schemeClr val="lt1"/>
            </a:solidFill>
            <a:latin typeface="+mn-lt"/>
            <a:ea typeface="+mn-ea"/>
            <a:cs typeface="+mn-cs"/>
          </a:endParaRPr>
        </a:p>
      </xdr:txBody>
    </xdr:sp>
    <xdr:clientData/>
  </xdr:twoCellAnchor>
  <xdr:twoCellAnchor>
    <xdr:from>
      <xdr:col>5</xdr:col>
      <xdr:colOff>627064</xdr:colOff>
      <xdr:row>3</xdr:row>
      <xdr:rowOff>214313</xdr:rowOff>
    </xdr:from>
    <xdr:to>
      <xdr:col>8</xdr:col>
      <xdr:colOff>555625</xdr:colOff>
      <xdr:row>4</xdr:row>
      <xdr:rowOff>158750</xdr:rowOff>
    </xdr:to>
    <xdr:sp macro="" textlink="">
      <xdr:nvSpPr>
        <xdr:cNvPr id="10" name="Rectángulo: esquinas redondeadas 9">
          <a:hlinkClick xmlns:r="http://schemas.openxmlformats.org/officeDocument/2006/relationships" r:id="rId4"/>
          <a:extLst>
            <a:ext uri="{FF2B5EF4-FFF2-40B4-BE49-F238E27FC236}">
              <a16:creationId xmlns:a16="http://schemas.microsoft.com/office/drawing/2014/main" id="{ACC11D40-E973-4EC6-9742-F168706B131F}"/>
            </a:ext>
          </a:extLst>
        </xdr:cNvPr>
        <xdr:cNvSpPr/>
      </xdr:nvSpPr>
      <xdr:spPr>
        <a:xfrm>
          <a:off x="4040189" y="2214563"/>
          <a:ext cx="2412999"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2.  </a:t>
          </a:r>
          <a:r>
            <a:rPr lang="es-CL" sz="1400">
              <a:solidFill>
                <a:schemeClr val="lt1"/>
              </a:solidFill>
              <a:latin typeface="+mn-lt"/>
              <a:ea typeface="+mn-ea"/>
              <a:cs typeface="+mn-cs"/>
            </a:rPr>
            <a:t>PAUTA DE EVALUACION</a:t>
          </a:r>
          <a:endParaRPr lang="es-CL" sz="2000">
            <a:solidFill>
              <a:schemeClr val="lt1"/>
            </a:solidFill>
            <a:latin typeface="+mn-lt"/>
            <a:ea typeface="+mn-ea"/>
            <a:cs typeface="+mn-cs"/>
          </a:endParaRPr>
        </a:p>
      </xdr:txBody>
    </xdr:sp>
    <xdr:clientData/>
  </xdr:twoCellAnchor>
  <xdr:twoCellAnchor>
    <xdr:from>
      <xdr:col>9</xdr:col>
      <xdr:colOff>55562</xdr:colOff>
      <xdr:row>3</xdr:row>
      <xdr:rowOff>214313</xdr:rowOff>
    </xdr:from>
    <xdr:to>
      <xdr:col>12</xdr:col>
      <xdr:colOff>198437</xdr:colOff>
      <xdr:row>4</xdr:row>
      <xdr:rowOff>158750</xdr:rowOff>
    </xdr:to>
    <xdr:sp macro="" textlink="">
      <xdr:nvSpPr>
        <xdr:cNvPr id="11" name="Rectángulo: esquinas redondeadas 10">
          <a:hlinkClick xmlns:r="http://schemas.openxmlformats.org/officeDocument/2006/relationships" r:id="rId5"/>
          <a:extLst>
            <a:ext uri="{FF2B5EF4-FFF2-40B4-BE49-F238E27FC236}">
              <a16:creationId xmlns:a16="http://schemas.microsoft.com/office/drawing/2014/main" id="{9A3A4389-7002-4A7A-9BBE-1D26F4BA2063}"/>
            </a:ext>
          </a:extLst>
        </xdr:cNvPr>
        <xdr:cNvSpPr/>
      </xdr:nvSpPr>
      <xdr:spPr>
        <a:xfrm>
          <a:off x="6754812" y="2214563"/>
          <a:ext cx="2079625"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3. </a:t>
          </a:r>
          <a:r>
            <a:rPr lang="es-CL" sz="1400">
              <a:solidFill>
                <a:schemeClr val="lt1"/>
              </a:solidFill>
              <a:latin typeface="+mn-lt"/>
              <a:ea typeface="+mn-ea"/>
              <a:cs typeface="+mn-cs"/>
            </a:rPr>
            <a:t>RESULTADOS</a:t>
          </a:r>
          <a:endParaRPr lang="es-CL" sz="2000">
            <a:solidFill>
              <a:schemeClr val="lt1"/>
            </a:solidFill>
            <a:latin typeface="+mn-lt"/>
            <a:ea typeface="+mn-ea"/>
            <a:cs typeface="+mn-cs"/>
          </a:endParaRPr>
        </a:p>
      </xdr:txBody>
    </xdr:sp>
    <xdr:clientData/>
  </xdr:twoCellAnchor>
  <xdr:twoCellAnchor>
    <xdr:from>
      <xdr:col>12</xdr:col>
      <xdr:colOff>627063</xdr:colOff>
      <xdr:row>3</xdr:row>
      <xdr:rowOff>214312</xdr:rowOff>
    </xdr:from>
    <xdr:to>
      <xdr:col>15</xdr:col>
      <xdr:colOff>23812</xdr:colOff>
      <xdr:row>4</xdr:row>
      <xdr:rowOff>158749</xdr:rowOff>
    </xdr:to>
    <xdr:sp macro="" textlink="">
      <xdr:nvSpPr>
        <xdr:cNvPr id="12" name="Rectángulo: esquinas redondeadas 11">
          <a:extLst>
            <a:ext uri="{FF2B5EF4-FFF2-40B4-BE49-F238E27FC236}">
              <a16:creationId xmlns:a16="http://schemas.microsoft.com/office/drawing/2014/main" id="{D279903D-DCC6-4560-B37E-BC044BED9A47}"/>
            </a:ext>
          </a:extLst>
        </xdr:cNvPr>
        <xdr:cNvSpPr/>
      </xdr:nvSpPr>
      <xdr:spPr>
        <a:xfrm>
          <a:off x="9263063" y="2214562"/>
          <a:ext cx="2111374" cy="412750"/>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b="0" i="0">
              <a:solidFill>
                <a:srgbClr val="004C14"/>
              </a:solidFill>
              <a:latin typeface="+mn-lt"/>
              <a:ea typeface="+mn-ea"/>
              <a:cs typeface="+mn-cs"/>
            </a:rPr>
            <a:t>4. </a:t>
          </a:r>
          <a:r>
            <a:rPr lang="es-CL" sz="1400" b="0" i="0">
              <a:solidFill>
                <a:srgbClr val="004C14"/>
              </a:solidFill>
              <a:latin typeface="+mn-lt"/>
              <a:ea typeface="+mn-ea"/>
              <a:cs typeface="+mn-cs"/>
            </a:rPr>
            <a:t>PLAN DE ACCIÓN</a:t>
          </a:r>
          <a:endParaRPr lang="es-CL" sz="2000" b="0" i="0">
            <a:solidFill>
              <a:srgbClr val="004C14"/>
            </a:solidFill>
            <a:latin typeface="+mn-lt"/>
            <a:ea typeface="+mn-ea"/>
            <a:cs typeface="+mn-cs"/>
          </a:endParaRPr>
        </a:p>
      </xdr:txBody>
    </xdr:sp>
    <xdr:clientData/>
  </xdr:twoCellAnchor>
  <xdr:twoCellAnchor>
    <xdr:from>
      <xdr:col>15</xdr:col>
      <xdr:colOff>349254</xdr:colOff>
      <xdr:row>3</xdr:row>
      <xdr:rowOff>174625</xdr:rowOff>
    </xdr:from>
    <xdr:to>
      <xdr:col>18</xdr:col>
      <xdr:colOff>126999</xdr:colOff>
      <xdr:row>4</xdr:row>
      <xdr:rowOff>119062</xdr:rowOff>
    </xdr:to>
    <xdr:sp macro="" textlink="">
      <xdr:nvSpPr>
        <xdr:cNvPr id="13" name="Rectángulo: esquinas redondeadas 12">
          <a:hlinkClick xmlns:r="http://schemas.openxmlformats.org/officeDocument/2006/relationships" r:id="rId6"/>
          <a:extLst>
            <a:ext uri="{FF2B5EF4-FFF2-40B4-BE49-F238E27FC236}">
              <a16:creationId xmlns:a16="http://schemas.microsoft.com/office/drawing/2014/main" id="{D6BB5EA4-3D2C-4F25-988C-15FE9A141B9D}"/>
            </a:ext>
          </a:extLst>
        </xdr:cNvPr>
        <xdr:cNvSpPr/>
      </xdr:nvSpPr>
      <xdr:spPr>
        <a:xfrm>
          <a:off x="11699879" y="2174875"/>
          <a:ext cx="2182808"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5.  </a:t>
          </a:r>
          <a:r>
            <a:rPr lang="es-CL" sz="1400"/>
            <a:t>CURSOS CPHS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190501</xdr:colOff>
      <xdr:row>0</xdr:row>
      <xdr:rowOff>71438</xdr:rowOff>
    </xdr:from>
    <xdr:to>
      <xdr:col>19</xdr:col>
      <xdr:colOff>896938</xdr:colOff>
      <xdr:row>1</xdr:row>
      <xdr:rowOff>1797820</xdr:rowOff>
    </xdr:to>
    <xdr:pic>
      <xdr:nvPicPr>
        <xdr:cNvPr id="2" name="Imagen 1">
          <a:extLst>
            <a:ext uri="{FF2B5EF4-FFF2-40B4-BE49-F238E27FC236}">
              <a16:creationId xmlns:a16="http://schemas.microsoft.com/office/drawing/2014/main" id="{E615F39F-F35B-4FDB-AFEC-59E605314395}"/>
            </a:ext>
          </a:extLst>
        </xdr:cNvPr>
        <xdr:cNvPicPr>
          <a:picLocks noChangeAspect="1"/>
        </xdr:cNvPicPr>
      </xdr:nvPicPr>
      <xdr:blipFill rotWithShape="1">
        <a:blip xmlns:r="http://schemas.openxmlformats.org/officeDocument/2006/relationships" r:embed="rId1"/>
        <a:srcRect l="6966"/>
        <a:stretch/>
      </xdr:blipFill>
      <xdr:spPr>
        <a:xfrm>
          <a:off x="190501" y="71438"/>
          <a:ext cx="13747750" cy="1861320"/>
        </a:xfrm>
        <a:prstGeom prst="rect">
          <a:avLst/>
        </a:prstGeom>
      </xdr:spPr>
    </xdr:pic>
    <xdr:clientData/>
  </xdr:twoCellAnchor>
  <xdr:twoCellAnchor>
    <xdr:from>
      <xdr:col>1</xdr:col>
      <xdr:colOff>120376</xdr:colOff>
      <xdr:row>1</xdr:row>
      <xdr:rowOff>116040</xdr:rowOff>
    </xdr:from>
    <xdr:to>
      <xdr:col>13</xdr:col>
      <xdr:colOff>158750</xdr:colOff>
      <xdr:row>1</xdr:row>
      <xdr:rowOff>801688</xdr:rowOff>
    </xdr:to>
    <xdr:sp macro="" textlink="">
      <xdr:nvSpPr>
        <xdr:cNvPr id="3" name="Diagrama de flujo: proceso alternativo 2">
          <a:extLst>
            <a:ext uri="{FF2B5EF4-FFF2-40B4-BE49-F238E27FC236}">
              <a16:creationId xmlns:a16="http://schemas.microsoft.com/office/drawing/2014/main" id="{D0A9B41D-B933-49C7-BD47-395B7CF813CF}"/>
            </a:ext>
          </a:extLst>
        </xdr:cNvPr>
        <xdr:cNvSpPr/>
      </xdr:nvSpPr>
      <xdr:spPr>
        <a:xfrm>
          <a:off x="326751" y="250978"/>
          <a:ext cx="9841187"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287063</xdr:colOff>
      <xdr:row>1</xdr:row>
      <xdr:rowOff>163669</xdr:rowOff>
    </xdr:from>
    <xdr:to>
      <xdr:col>13</xdr:col>
      <xdr:colOff>571500</xdr:colOff>
      <xdr:row>1</xdr:row>
      <xdr:rowOff>762003</xdr:rowOff>
    </xdr:to>
    <xdr:sp macro="" textlink="">
      <xdr:nvSpPr>
        <xdr:cNvPr id="4" name="CuadroTexto 3">
          <a:extLst>
            <a:ext uri="{FF2B5EF4-FFF2-40B4-BE49-F238E27FC236}">
              <a16:creationId xmlns:a16="http://schemas.microsoft.com/office/drawing/2014/main" id="{4E6C507D-53B6-42FA-BB90-715D8F65DC76}"/>
            </a:ext>
          </a:extLst>
        </xdr:cNvPr>
        <xdr:cNvSpPr txBox="1"/>
      </xdr:nvSpPr>
      <xdr:spPr>
        <a:xfrm>
          <a:off x="493438" y="298607"/>
          <a:ext cx="9603062"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1</xdr:col>
      <xdr:colOff>127001</xdr:colOff>
      <xdr:row>1</xdr:row>
      <xdr:rowOff>785813</xdr:rowOff>
    </xdr:from>
    <xdr:to>
      <xdr:col>10</xdr:col>
      <xdr:colOff>452437</xdr:colOff>
      <xdr:row>2</xdr:row>
      <xdr:rowOff>15875</xdr:rowOff>
    </xdr:to>
    <xdr:sp macro="" textlink="">
      <xdr:nvSpPr>
        <xdr:cNvPr id="5" name="CuadroTexto 4">
          <a:extLst>
            <a:ext uri="{FF2B5EF4-FFF2-40B4-BE49-F238E27FC236}">
              <a16:creationId xmlns:a16="http://schemas.microsoft.com/office/drawing/2014/main" id="{4B20825A-9FBC-4F22-8D42-15A6E20E4617}"/>
            </a:ext>
          </a:extLst>
        </xdr:cNvPr>
        <xdr:cNvSpPr txBox="1"/>
      </xdr:nvSpPr>
      <xdr:spPr>
        <a:xfrm>
          <a:off x="336551" y="919163"/>
          <a:ext cx="7240586" cy="104616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INTERMEDIO</a:t>
          </a:r>
        </a:p>
        <a:p>
          <a:pPr marL="0" marR="0" lvl="0" indent="0" defTabSz="914400" eaLnBrk="1" fontAlgn="auto" latinLnBrk="0" hangingPunct="1">
            <a:lnSpc>
              <a:spcPct val="100000"/>
            </a:lnSpc>
            <a:spcBef>
              <a:spcPts val="0"/>
            </a:spcBef>
            <a:spcAft>
              <a:spcPts val="0"/>
            </a:spcAft>
            <a:buClrTx/>
            <a:buSzTx/>
            <a:buFontTx/>
            <a:buNone/>
            <a:tabLst/>
            <a:defRPr/>
          </a:pPr>
          <a:r>
            <a:rPr kumimoji="0" lang="es-CL" sz="2400" b="0" i="0" u="none" strike="noStrike" kern="0" cap="none" spc="0" normalizeH="0" baseline="0" noProof="0">
              <a:ln>
                <a:noFill/>
              </a:ln>
              <a:solidFill>
                <a:schemeClr val="tx1">
                  <a:lumMod val="75000"/>
                  <a:lumOff val="25000"/>
                </a:schemeClr>
              </a:solidFill>
              <a:effectLst/>
              <a:uLnTx/>
              <a:uFillTx/>
              <a:latin typeface="Calibri" panose="020F0502020204030204"/>
              <a:ea typeface="+mn-ea"/>
              <a:cs typeface="+mn-cs"/>
            </a:rPr>
            <a:t>CURSOS  CPHS</a:t>
          </a:r>
        </a:p>
      </xdr:txBody>
    </xdr:sp>
    <xdr:clientData/>
  </xdr:twoCellAnchor>
  <xdr:twoCellAnchor>
    <xdr:from>
      <xdr:col>18</xdr:col>
      <xdr:colOff>396875</xdr:colOff>
      <xdr:row>1</xdr:row>
      <xdr:rowOff>1460500</xdr:rowOff>
    </xdr:from>
    <xdr:to>
      <xdr:col>19</xdr:col>
      <xdr:colOff>865187</xdr:colOff>
      <xdr:row>1</xdr:row>
      <xdr:rowOff>1674812</xdr:rowOff>
    </xdr:to>
    <xdr:sp macro="" textlink="">
      <xdr:nvSpPr>
        <xdr:cNvPr id="6" name="CuadroTexto 5">
          <a:extLst>
            <a:ext uri="{FF2B5EF4-FFF2-40B4-BE49-F238E27FC236}">
              <a16:creationId xmlns:a16="http://schemas.microsoft.com/office/drawing/2014/main" id="{9C3DAF36-73CC-435D-8845-8EB260D1325D}"/>
            </a:ext>
          </a:extLst>
        </xdr:cNvPr>
        <xdr:cNvSpPr txBox="1"/>
      </xdr:nvSpPr>
      <xdr:spPr>
        <a:xfrm>
          <a:off x="13462000" y="1595438"/>
          <a:ext cx="1087437" cy="2143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a:t>Sept_</a:t>
          </a:r>
          <a:r>
            <a:rPr lang="es-CL" sz="1100" b="0" baseline="0"/>
            <a:t>25</a:t>
          </a:r>
          <a:endParaRPr lang="es-CL" sz="1100" b="0"/>
        </a:p>
      </xdr:txBody>
    </xdr:sp>
    <xdr:clientData/>
  </xdr:twoCellAnchor>
  <xdr:twoCellAnchor>
    <xdr:from>
      <xdr:col>0</xdr:col>
      <xdr:colOff>158750</xdr:colOff>
      <xdr:row>3</xdr:row>
      <xdr:rowOff>79375</xdr:rowOff>
    </xdr:from>
    <xdr:to>
      <xdr:col>20</xdr:col>
      <xdr:colOff>7938</xdr:colOff>
      <xdr:row>4</xdr:row>
      <xdr:rowOff>254000</xdr:rowOff>
    </xdr:to>
    <xdr:sp macro="" textlink="">
      <xdr:nvSpPr>
        <xdr:cNvPr id="7" name="Rectángulo: esquinas redondeadas 6">
          <a:extLst>
            <a:ext uri="{FF2B5EF4-FFF2-40B4-BE49-F238E27FC236}">
              <a16:creationId xmlns:a16="http://schemas.microsoft.com/office/drawing/2014/main" id="{6537992A-F00B-4BB3-883B-C64B6C23F9A5}"/>
            </a:ext>
          </a:extLst>
        </xdr:cNvPr>
        <xdr:cNvSpPr/>
      </xdr:nvSpPr>
      <xdr:spPr>
        <a:xfrm>
          <a:off x="158750" y="2079625"/>
          <a:ext cx="13803313" cy="642938"/>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158752</xdr:colOff>
      <xdr:row>3</xdr:row>
      <xdr:rowOff>206377</xdr:rowOff>
    </xdr:from>
    <xdr:to>
      <xdr:col>2</xdr:col>
      <xdr:colOff>754062</xdr:colOff>
      <xdr:row>4</xdr:row>
      <xdr:rowOff>150814</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852D25D7-E0A0-4C43-8613-C418ACC41BC1}"/>
            </a:ext>
          </a:extLst>
        </xdr:cNvPr>
        <xdr:cNvSpPr/>
      </xdr:nvSpPr>
      <xdr:spPr>
        <a:xfrm>
          <a:off x="368302" y="2206627"/>
          <a:ext cx="1395410"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a:t>INICIO</a:t>
          </a:r>
        </a:p>
      </xdr:txBody>
    </xdr:sp>
    <xdr:clientData/>
  </xdr:twoCellAnchor>
  <xdr:twoCellAnchor>
    <xdr:from>
      <xdr:col>2</xdr:col>
      <xdr:colOff>992187</xdr:colOff>
      <xdr:row>3</xdr:row>
      <xdr:rowOff>206374</xdr:rowOff>
    </xdr:from>
    <xdr:to>
      <xdr:col>5</xdr:col>
      <xdr:colOff>182562</xdr:colOff>
      <xdr:row>4</xdr:row>
      <xdr:rowOff>150811</xdr:rowOff>
    </xdr:to>
    <xdr:sp macro="" textlink="">
      <xdr:nvSpPr>
        <xdr:cNvPr id="9" name="Rectángulo: esquinas redondeadas 8">
          <a:hlinkClick xmlns:r="http://schemas.openxmlformats.org/officeDocument/2006/relationships" r:id="rId3"/>
          <a:extLst>
            <a:ext uri="{FF2B5EF4-FFF2-40B4-BE49-F238E27FC236}">
              <a16:creationId xmlns:a16="http://schemas.microsoft.com/office/drawing/2014/main" id="{29ED206D-7B76-4029-85EE-5A1C4CCAE541}"/>
            </a:ext>
          </a:extLst>
        </xdr:cNvPr>
        <xdr:cNvSpPr/>
      </xdr:nvSpPr>
      <xdr:spPr>
        <a:xfrm>
          <a:off x="2000250" y="2206624"/>
          <a:ext cx="1841500"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1.  </a:t>
          </a:r>
          <a:r>
            <a:rPr lang="es-CL" sz="1400">
              <a:solidFill>
                <a:schemeClr val="lt1"/>
              </a:solidFill>
              <a:latin typeface="+mn-lt"/>
              <a:ea typeface="+mn-ea"/>
              <a:cs typeface="+mn-cs"/>
            </a:rPr>
            <a:t>IDENTIFICACIÓN</a:t>
          </a:r>
          <a:endParaRPr lang="es-CL" sz="2000">
            <a:solidFill>
              <a:schemeClr val="lt1"/>
            </a:solidFill>
            <a:latin typeface="+mn-lt"/>
            <a:ea typeface="+mn-ea"/>
            <a:cs typeface="+mn-cs"/>
          </a:endParaRPr>
        </a:p>
      </xdr:txBody>
    </xdr:sp>
    <xdr:clientData/>
  </xdr:twoCellAnchor>
  <xdr:twoCellAnchor>
    <xdr:from>
      <xdr:col>5</xdr:col>
      <xdr:colOff>420689</xdr:colOff>
      <xdr:row>3</xdr:row>
      <xdr:rowOff>230188</xdr:rowOff>
    </xdr:from>
    <xdr:to>
      <xdr:col>8</xdr:col>
      <xdr:colOff>349250</xdr:colOff>
      <xdr:row>4</xdr:row>
      <xdr:rowOff>174625</xdr:rowOff>
    </xdr:to>
    <xdr:sp macro="" textlink="">
      <xdr:nvSpPr>
        <xdr:cNvPr id="10" name="Rectángulo: esquinas redondeadas 9">
          <a:hlinkClick xmlns:r="http://schemas.openxmlformats.org/officeDocument/2006/relationships" r:id="rId4"/>
          <a:extLst>
            <a:ext uri="{FF2B5EF4-FFF2-40B4-BE49-F238E27FC236}">
              <a16:creationId xmlns:a16="http://schemas.microsoft.com/office/drawing/2014/main" id="{9AA07585-ADEF-4C2C-9EDA-621AB2C5A148}"/>
            </a:ext>
          </a:extLst>
        </xdr:cNvPr>
        <xdr:cNvSpPr/>
      </xdr:nvSpPr>
      <xdr:spPr>
        <a:xfrm>
          <a:off x="4079877" y="2230438"/>
          <a:ext cx="2412998"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2.  </a:t>
          </a:r>
          <a:r>
            <a:rPr lang="es-CL" sz="1400">
              <a:solidFill>
                <a:schemeClr val="lt1"/>
              </a:solidFill>
              <a:latin typeface="+mn-lt"/>
              <a:ea typeface="+mn-ea"/>
              <a:cs typeface="+mn-cs"/>
            </a:rPr>
            <a:t>PAUTA DE EVALUACION</a:t>
          </a:r>
          <a:endParaRPr lang="es-CL" sz="2000">
            <a:solidFill>
              <a:schemeClr val="lt1"/>
            </a:solidFill>
            <a:latin typeface="+mn-lt"/>
            <a:ea typeface="+mn-ea"/>
            <a:cs typeface="+mn-cs"/>
          </a:endParaRPr>
        </a:p>
      </xdr:txBody>
    </xdr:sp>
    <xdr:clientData/>
  </xdr:twoCellAnchor>
  <xdr:twoCellAnchor>
    <xdr:from>
      <xdr:col>8</xdr:col>
      <xdr:colOff>627063</xdr:colOff>
      <xdr:row>3</xdr:row>
      <xdr:rowOff>222252</xdr:rowOff>
    </xdr:from>
    <xdr:to>
      <xdr:col>11</xdr:col>
      <xdr:colOff>698500</xdr:colOff>
      <xdr:row>4</xdr:row>
      <xdr:rowOff>166689</xdr:rowOff>
    </xdr:to>
    <xdr:sp macro="" textlink="">
      <xdr:nvSpPr>
        <xdr:cNvPr id="11" name="Rectángulo: esquinas redondeadas 10">
          <a:hlinkClick xmlns:r="http://schemas.openxmlformats.org/officeDocument/2006/relationships" r:id="rId5"/>
          <a:extLst>
            <a:ext uri="{FF2B5EF4-FFF2-40B4-BE49-F238E27FC236}">
              <a16:creationId xmlns:a16="http://schemas.microsoft.com/office/drawing/2014/main" id="{4AF41E92-4B7E-4701-B534-780950878964}"/>
            </a:ext>
          </a:extLst>
        </xdr:cNvPr>
        <xdr:cNvSpPr/>
      </xdr:nvSpPr>
      <xdr:spPr>
        <a:xfrm>
          <a:off x="6770688" y="2222502"/>
          <a:ext cx="2008187"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3. </a:t>
          </a:r>
          <a:r>
            <a:rPr lang="es-CL" sz="1400">
              <a:solidFill>
                <a:schemeClr val="lt1"/>
              </a:solidFill>
              <a:latin typeface="+mn-lt"/>
              <a:ea typeface="+mn-ea"/>
              <a:cs typeface="+mn-cs"/>
            </a:rPr>
            <a:t>RESULTADOS</a:t>
          </a:r>
          <a:endParaRPr lang="es-CL" sz="2000">
            <a:solidFill>
              <a:schemeClr val="lt1"/>
            </a:solidFill>
            <a:latin typeface="+mn-lt"/>
            <a:ea typeface="+mn-ea"/>
            <a:cs typeface="+mn-cs"/>
          </a:endParaRPr>
        </a:p>
      </xdr:txBody>
    </xdr:sp>
    <xdr:clientData/>
  </xdr:twoCellAnchor>
  <xdr:twoCellAnchor>
    <xdr:from>
      <xdr:col>12</xdr:col>
      <xdr:colOff>198443</xdr:colOff>
      <xdr:row>3</xdr:row>
      <xdr:rowOff>206375</xdr:rowOff>
    </xdr:from>
    <xdr:to>
      <xdr:col>15</xdr:col>
      <xdr:colOff>39692</xdr:colOff>
      <xdr:row>4</xdr:row>
      <xdr:rowOff>150812</xdr:rowOff>
    </xdr:to>
    <xdr:sp macro="" textlink="">
      <xdr:nvSpPr>
        <xdr:cNvPr id="12" name="Rectángulo: esquinas redondeadas 11">
          <a:hlinkClick xmlns:r="http://schemas.openxmlformats.org/officeDocument/2006/relationships" r:id="rId6"/>
          <a:extLst>
            <a:ext uri="{FF2B5EF4-FFF2-40B4-BE49-F238E27FC236}">
              <a16:creationId xmlns:a16="http://schemas.microsoft.com/office/drawing/2014/main" id="{27EDEA2A-6CE1-45DE-95AC-ECC92CAA4D2F}"/>
            </a:ext>
          </a:extLst>
        </xdr:cNvPr>
        <xdr:cNvSpPr/>
      </xdr:nvSpPr>
      <xdr:spPr>
        <a:xfrm>
          <a:off x="9080506" y="2206625"/>
          <a:ext cx="2254249"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4. </a:t>
          </a:r>
          <a:r>
            <a:rPr lang="es-CL" sz="1400">
              <a:solidFill>
                <a:schemeClr val="lt1"/>
              </a:solidFill>
              <a:latin typeface="+mn-lt"/>
              <a:ea typeface="+mn-ea"/>
              <a:cs typeface="+mn-cs"/>
            </a:rPr>
            <a:t>PLAN DE ACCIÓN</a:t>
          </a:r>
          <a:endParaRPr lang="es-CL" sz="2000">
            <a:solidFill>
              <a:schemeClr val="lt1"/>
            </a:solidFill>
            <a:latin typeface="+mn-lt"/>
            <a:ea typeface="+mn-ea"/>
            <a:cs typeface="+mn-cs"/>
          </a:endParaRPr>
        </a:p>
      </xdr:txBody>
    </xdr:sp>
    <xdr:clientData/>
  </xdr:twoCellAnchor>
  <xdr:twoCellAnchor>
    <xdr:from>
      <xdr:col>15</xdr:col>
      <xdr:colOff>396888</xdr:colOff>
      <xdr:row>3</xdr:row>
      <xdr:rowOff>214313</xdr:rowOff>
    </xdr:from>
    <xdr:to>
      <xdr:col>19</xdr:col>
      <xdr:colOff>174625</xdr:colOff>
      <xdr:row>4</xdr:row>
      <xdr:rowOff>158750</xdr:rowOff>
    </xdr:to>
    <xdr:sp macro="" textlink="">
      <xdr:nvSpPr>
        <xdr:cNvPr id="13" name="Rectángulo: esquinas redondeadas 12">
          <a:extLst>
            <a:ext uri="{FF2B5EF4-FFF2-40B4-BE49-F238E27FC236}">
              <a16:creationId xmlns:a16="http://schemas.microsoft.com/office/drawing/2014/main" id="{043B776A-5D3F-4871-A705-E140418E5206}"/>
            </a:ext>
          </a:extLst>
        </xdr:cNvPr>
        <xdr:cNvSpPr/>
      </xdr:nvSpPr>
      <xdr:spPr>
        <a:xfrm>
          <a:off x="11691951" y="2214563"/>
          <a:ext cx="2166924" cy="412750"/>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b="0" i="0">
              <a:solidFill>
                <a:srgbClr val="004C14"/>
              </a:solidFill>
              <a:latin typeface="+mn-lt"/>
              <a:ea typeface="+mn-ea"/>
              <a:cs typeface="+mn-cs"/>
            </a:rPr>
            <a:t>5.  </a:t>
          </a:r>
          <a:r>
            <a:rPr lang="es-CL" sz="1400" b="0" i="0">
              <a:solidFill>
                <a:srgbClr val="004C14"/>
              </a:solidFill>
              <a:latin typeface="+mn-lt"/>
              <a:ea typeface="+mn-ea"/>
              <a:cs typeface="+mn-cs"/>
            </a:rPr>
            <a:t>CURSOS CPHS</a:t>
          </a:r>
          <a:endParaRPr lang="es-CL" sz="2000" b="0" i="0">
            <a:solidFill>
              <a:srgbClr val="004C14"/>
            </a:solidFill>
            <a:latin typeface="+mn-lt"/>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86AD1-2976-403A-A54F-1FB68FB23223}">
  <dimension ref="B2:I22"/>
  <sheetViews>
    <sheetView showGridLines="0" zoomScale="80" zoomScaleNormal="80" workbookViewId="0">
      <selection activeCell="F8" sqref="F8"/>
    </sheetView>
  </sheetViews>
  <sheetFormatPr baseColWidth="10" defaultRowHeight="16" x14ac:dyDescent="0.4"/>
  <cols>
    <col min="1" max="1" width="3.26953125" style="70" customWidth="1"/>
    <col min="2" max="2" width="57.54296875" style="70" customWidth="1"/>
    <col min="3" max="3" width="28.36328125" style="70" customWidth="1"/>
    <col min="4" max="4" width="22.1796875" style="70" customWidth="1"/>
    <col min="5" max="5" width="60.36328125" style="70" customWidth="1"/>
    <col min="6" max="6" width="17.7265625" style="70" customWidth="1"/>
    <col min="7" max="7" width="20.36328125" style="70" customWidth="1"/>
    <col min="8" max="8" width="17.7265625" style="70" customWidth="1"/>
    <col min="9" max="16384" width="10.90625" style="70"/>
  </cols>
  <sheetData>
    <row r="2" spans="2:9" ht="28" x14ac:dyDescent="0.4">
      <c r="B2" s="113" t="s">
        <v>172</v>
      </c>
      <c r="C2" s="113"/>
      <c r="D2" s="113"/>
      <c r="E2" s="113"/>
    </row>
    <row r="3" spans="2:9" ht="16.5" thickBot="1" x14ac:dyDescent="0.45"/>
    <row r="4" spans="2:9" ht="23" x14ac:dyDescent="0.4">
      <c r="B4" s="109" t="s">
        <v>173</v>
      </c>
      <c r="C4" s="111" t="s">
        <v>174</v>
      </c>
      <c r="D4" s="112"/>
      <c r="E4" s="109" t="s">
        <v>175</v>
      </c>
    </row>
    <row r="5" spans="2:9" ht="16.5" thickBot="1" x14ac:dyDescent="0.45">
      <c r="B5" s="110"/>
      <c r="C5" s="71" t="s">
        <v>176</v>
      </c>
      <c r="D5" s="72" t="s">
        <v>177</v>
      </c>
      <c r="E5" s="110"/>
    </row>
    <row r="6" spans="2:9" ht="23.5" customHeight="1" x14ac:dyDescent="0.4">
      <c r="B6" s="73" t="s">
        <v>190</v>
      </c>
      <c r="C6" s="74" t="s">
        <v>178</v>
      </c>
      <c r="D6" s="75" t="s">
        <v>178</v>
      </c>
      <c r="E6" s="76" t="s">
        <v>179</v>
      </c>
    </row>
    <row r="7" spans="2:9" ht="29" x14ac:dyDescent="0.4">
      <c r="B7" s="77" t="s">
        <v>209</v>
      </c>
      <c r="C7" s="78" t="s">
        <v>180</v>
      </c>
      <c r="D7" s="79" t="s">
        <v>181</v>
      </c>
      <c r="E7" s="80"/>
      <c r="I7" s="81"/>
    </row>
    <row r="8" spans="2:9" ht="26.5" customHeight="1" thickBot="1" x14ac:dyDescent="0.45">
      <c r="B8" s="82" t="s">
        <v>182</v>
      </c>
      <c r="C8" s="83" t="s">
        <v>178</v>
      </c>
      <c r="D8" s="84" t="s">
        <v>181</v>
      </c>
      <c r="E8" s="85" t="s">
        <v>183</v>
      </c>
      <c r="I8" s="81"/>
    </row>
    <row r="9" spans="2:9" ht="16.5" thickBot="1" x14ac:dyDescent="0.45"/>
    <row r="10" spans="2:9" ht="23" x14ac:dyDescent="0.4">
      <c r="B10" s="109" t="s">
        <v>173</v>
      </c>
      <c r="C10" s="111" t="s">
        <v>184</v>
      </c>
      <c r="D10" s="112"/>
      <c r="E10" s="109" t="s">
        <v>175</v>
      </c>
    </row>
    <row r="11" spans="2:9" ht="16.5" thickBot="1" x14ac:dyDescent="0.45">
      <c r="B11" s="110"/>
      <c r="C11" s="71" t="s">
        <v>176</v>
      </c>
      <c r="D11" s="72" t="s">
        <v>177</v>
      </c>
      <c r="E11" s="110"/>
    </row>
    <row r="12" spans="2:9" ht="28" customHeight="1" x14ac:dyDescent="0.4">
      <c r="B12" s="73" t="s">
        <v>190</v>
      </c>
      <c r="C12" s="74" t="s">
        <v>178</v>
      </c>
      <c r="D12" s="75" t="s">
        <v>178</v>
      </c>
      <c r="E12" s="76" t="s">
        <v>185</v>
      </c>
    </row>
    <row r="13" spans="2:9" ht="29" x14ac:dyDescent="0.4">
      <c r="B13" s="77" t="s">
        <v>209</v>
      </c>
      <c r="C13" s="78" t="s">
        <v>186</v>
      </c>
      <c r="D13" s="79" t="s">
        <v>181</v>
      </c>
      <c r="E13" s="86" t="s">
        <v>187</v>
      </c>
    </row>
    <row r="14" spans="2:9" ht="32" x14ac:dyDescent="0.4">
      <c r="B14" s="77" t="s">
        <v>182</v>
      </c>
      <c r="C14" s="87" t="s">
        <v>178</v>
      </c>
      <c r="D14" s="88" t="s">
        <v>178</v>
      </c>
      <c r="E14" s="89" t="s">
        <v>188</v>
      </c>
    </row>
    <row r="15" spans="2:9" ht="32.5" customHeight="1" thickBot="1" x14ac:dyDescent="0.45">
      <c r="B15" s="82" t="s">
        <v>207</v>
      </c>
      <c r="C15" s="90" t="s">
        <v>178</v>
      </c>
      <c r="D15" s="91" t="s">
        <v>181</v>
      </c>
      <c r="E15" s="92"/>
    </row>
    <row r="16" spans="2:9" ht="16.5" thickBot="1" x14ac:dyDescent="0.45"/>
    <row r="17" spans="2:5" ht="23" x14ac:dyDescent="0.4">
      <c r="B17" s="109" t="s">
        <v>173</v>
      </c>
      <c r="C17" s="111" t="s">
        <v>189</v>
      </c>
      <c r="D17" s="112"/>
      <c r="E17" s="109" t="s">
        <v>175</v>
      </c>
    </row>
    <row r="18" spans="2:5" ht="16.5" thickBot="1" x14ac:dyDescent="0.45">
      <c r="B18" s="110"/>
      <c r="C18" s="71" t="s">
        <v>176</v>
      </c>
      <c r="D18" s="72" t="s">
        <v>177</v>
      </c>
      <c r="E18" s="110"/>
    </row>
    <row r="19" spans="2:5" ht="23" customHeight="1" x14ac:dyDescent="0.4">
      <c r="B19" s="73" t="s">
        <v>190</v>
      </c>
      <c r="C19" s="93" t="s">
        <v>178</v>
      </c>
      <c r="D19" s="94" t="s">
        <v>178</v>
      </c>
      <c r="E19" s="76" t="s">
        <v>185</v>
      </c>
    </row>
    <row r="20" spans="2:5" ht="23" customHeight="1" x14ac:dyDescent="0.4">
      <c r="B20" s="77" t="s">
        <v>208</v>
      </c>
      <c r="C20" s="87" t="s">
        <v>178</v>
      </c>
      <c r="D20" s="79" t="s">
        <v>181</v>
      </c>
      <c r="E20" s="86" t="s">
        <v>191</v>
      </c>
    </row>
    <row r="21" spans="2:5" ht="32" x14ac:dyDescent="0.4">
      <c r="B21" s="77" t="s">
        <v>182</v>
      </c>
      <c r="C21" s="87" t="s">
        <v>178</v>
      </c>
      <c r="D21" s="79" t="s">
        <v>178</v>
      </c>
      <c r="E21" s="89" t="s">
        <v>192</v>
      </c>
    </row>
    <row r="22" spans="2:5" ht="32.5" thickBot="1" x14ac:dyDescent="0.45">
      <c r="B22" s="82" t="s">
        <v>207</v>
      </c>
      <c r="C22" s="95" t="s">
        <v>178</v>
      </c>
      <c r="D22" s="84" t="s">
        <v>178</v>
      </c>
      <c r="E22" s="96" t="s">
        <v>193</v>
      </c>
    </row>
  </sheetData>
  <sheetProtection algorithmName="SHA-512" hashValue="fzD1obvtLR9vaogDU5GxO97ErElvNlADKB7pX3vXuITsbSFH6hlW3b7NweTFHqloa9tPS5D9bey+EBo2Ld1aJA==" saltValue="sSY9Yn6FzlwT3SJrRqm2UQ==" spinCount="100000" sheet="1" objects="1" scenarios="1"/>
  <mergeCells count="10">
    <mergeCell ref="B17:B18"/>
    <mergeCell ref="C17:D17"/>
    <mergeCell ref="E17:E18"/>
    <mergeCell ref="B2:E2"/>
    <mergeCell ref="B4:B5"/>
    <mergeCell ref="C4:D4"/>
    <mergeCell ref="E4:E5"/>
    <mergeCell ref="B10:B11"/>
    <mergeCell ref="C10:D10"/>
    <mergeCell ref="E10:E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A4C0F-2C9D-4121-8AF6-434EA8C074C6}">
  <dimension ref="B2:E15"/>
  <sheetViews>
    <sheetView showGridLines="0" workbookViewId="0">
      <selection activeCell="H16" sqref="H16"/>
    </sheetView>
  </sheetViews>
  <sheetFormatPr baseColWidth="10" defaultRowHeight="16" x14ac:dyDescent="0.35"/>
  <cols>
    <col min="1" max="1" width="9.81640625" style="97" customWidth="1"/>
    <col min="2" max="2" width="10.90625" style="106"/>
    <col min="3" max="3" width="84.453125" style="97" customWidth="1"/>
    <col min="4" max="4" width="14.54296875" style="106" customWidth="1"/>
    <col min="5" max="5" width="11.36328125" style="106" customWidth="1"/>
    <col min="6" max="16384" width="10.90625" style="97"/>
  </cols>
  <sheetData>
    <row r="2" spans="2:5" ht="19.5" x14ac:dyDescent="0.35">
      <c r="B2" s="114" t="s">
        <v>194</v>
      </c>
      <c r="C2" s="114"/>
      <c r="D2" s="114"/>
      <c r="E2" s="114"/>
    </row>
    <row r="4" spans="2:5" ht="34" x14ac:dyDescent="0.35">
      <c r="B4" s="98" t="s">
        <v>195</v>
      </c>
      <c r="C4" s="98" t="s">
        <v>196</v>
      </c>
      <c r="D4" s="98" t="s">
        <v>40</v>
      </c>
      <c r="E4" s="98" t="s">
        <v>197</v>
      </c>
    </row>
    <row r="5" spans="2:5" x14ac:dyDescent="0.35">
      <c r="B5" s="99">
        <v>660323</v>
      </c>
      <c r="C5" s="100" t="s">
        <v>198</v>
      </c>
      <c r="D5" s="99" t="s">
        <v>43</v>
      </c>
      <c r="E5" s="99">
        <v>4</v>
      </c>
    </row>
    <row r="6" spans="2:5" x14ac:dyDescent="0.35">
      <c r="B6" s="99">
        <v>660382</v>
      </c>
      <c r="C6" s="100" t="s">
        <v>198</v>
      </c>
      <c r="D6" s="101" t="s">
        <v>41</v>
      </c>
      <c r="E6" s="99">
        <v>6</v>
      </c>
    </row>
    <row r="7" spans="2:5" x14ac:dyDescent="0.35">
      <c r="B7" s="99">
        <v>660383</v>
      </c>
      <c r="C7" s="100" t="s">
        <v>198</v>
      </c>
      <c r="D7" s="99" t="s">
        <v>42</v>
      </c>
      <c r="E7" s="99">
        <v>6</v>
      </c>
    </row>
    <row r="8" spans="2:5" x14ac:dyDescent="0.35">
      <c r="B8" s="102"/>
      <c r="C8" s="103"/>
      <c r="D8" s="102"/>
      <c r="E8" s="102"/>
    </row>
    <row r="9" spans="2:5" x14ac:dyDescent="0.35">
      <c r="B9" s="99">
        <v>660972</v>
      </c>
      <c r="C9" s="104" t="s">
        <v>199</v>
      </c>
      <c r="D9" s="99" t="s">
        <v>41</v>
      </c>
      <c r="E9" s="99">
        <v>8</v>
      </c>
    </row>
    <row r="10" spans="2:5" x14ac:dyDescent="0.35">
      <c r="B10" s="99">
        <v>660982</v>
      </c>
      <c r="C10" s="104" t="s">
        <v>199</v>
      </c>
      <c r="D10" s="99" t="s">
        <v>43</v>
      </c>
      <c r="E10" s="99">
        <v>8</v>
      </c>
    </row>
    <row r="11" spans="2:5" x14ac:dyDescent="0.35">
      <c r="B11" s="102"/>
      <c r="C11" s="105"/>
      <c r="D11" s="102"/>
      <c r="E11" s="102"/>
    </row>
    <row r="12" spans="2:5" x14ac:dyDescent="0.35">
      <c r="B12" s="99">
        <v>660866</v>
      </c>
      <c r="C12" s="104" t="s">
        <v>200</v>
      </c>
      <c r="D12" s="99" t="s">
        <v>41</v>
      </c>
      <c r="E12" s="99">
        <v>22</v>
      </c>
    </row>
    <row r="13" spans="2:5" x14ac:dyDescent="0.35">
      <c r="B13" s="99">
        <v>660983</v>
      </c>
      <c r="C13" s="104" t="s">
        <v>201</v>
      </c>
      <c r="D13" s="99" t="s">
        <v>43</v>
      </c>
      <c r="E13" s="99">
        <v>20</v>
      </c>
    </row>
    <row r="14" spans="2:5" x14ac:dyDescent="0.35">
      <c r="B14" s="102"/>
      <c r="C14" s="105"/>
      <c r="D14" s="102"/>
      <c r="E14" s="102"/>
    </row>
    <row r="15" spans="2:5" x14ac:dyDescent="0.35">
      <c r="B15" s="99">
        <v>660433</v>
      </c>
      <c r="C15" s="104" t="s">
        <v>202</v>
      </c>
      <c r="D15" s="99" t="s">
        <v>43</v>
      </c>
      <c r="E15" s="99">
        <v>3</v>
      </c>
    </row>
  </sheetData>
  <sheetProtection algorithmName="SHA-512" hashValue="Bm2Ej7UC5mlLXNHjTGy0WElolvx6Ppa3ksAf70+rLWrQK852qpoMCk78HFw83sOyCbc1mQBURkBgburcBbgqPw==" saltValue="l/UD7O57BZo34chkt+gdOg==" spinCount="100000" sheet="1" objects="1" scenarios="1"/>
  <mergeCells count="1">
    <mergeCell ref="B2:E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30"/>
  <sheetViews>
    <sheetView showGridLines="0" tabSelected="1" zoomScale="80" zoomScaleNormal="80" workbookViewId="0">
      <selection activeCell="T2" sqref="T2"/>
    </sheetView>
  </sheetViews>
  <sheetFormatPr baseColWidth="10" defaultColWidth="11.453125" defaultRowHeight="14.5" x14ac:dyDescent="0.35"/>
  <cols>
    <col min="1" max="1" width="3" customWidth="1"/>
    <col min="19" max="19" width="4.36328125" customWidth="1"/>
  </cols>
  <sheetData>
    <row r="1" spans="2:19" ht="10.5" customHeight="1" x14ac:dyDescent="0.35"/>
    <row r="2" spans="2:19" ht="143" customHeight="1" x14ac:dyDescent="0.35">
      <c r="B2" s="116"/>
      <c r="C2" s="117"/>
      <c r="D2" s="117"/>
      <c r="E2" s="117"/>
      <c r="F2" s="117"/>
      <c r="G2" s="117"/>
      <c r="H2" s="117"/>
      <c r="I2" s="117"/>
      <c r="J2" s="117"/>
      <c r="K2" s="117"/>
      <c r="L2" s="117"/>
      <c r="M2" s="117"/>
      <c r="N2" s="117"/>
      <c r="O2" s="117"/>
      <c r="P2" s="117"/>
      <c r="Q2" s="117"/>
      <c r="R2" s="27"/>
      <c r="S2" s="27"/>
    </row>
    <row r="3" spans="2:19" ht="4" customHeight="1" x14ac:dyDescent="0.35">
      <c r="B3" s="29"/>
      <c r="C3" s="29"/>
      <c r="D3" s="29"/>
      <c r="E3" s="29"/>
      <c r="F3" s="29"/>
      <c r="G3" s="29"/>
      <c r="H3" s="29"/>
      <c r="I3" s="29"/>
      <c r="J3" s="29"/>
      <c r="K3" s="29"/>
      <c r="L3" s="29"/>
      <c r="M3" s="29"/>
      <c r="N3" s="29"/>
      <c r="O3" s="29"/>
      <c r="P3" s="29"/>
      <c r="Q3" s="29"/>
      <c r="R3" s="29"/>
      <c r="S3" s="29"/>
    </row>
    <row r="4" spans="2:19" ht="37" customHeight="1" x14ac:dyDescent="0.35"/>
    <row r="5" spans="2:19" ht="24" customHeight="1" x14ac:dyDescent="0.35">
      <c r="S5" s="30"/>
    </row>
    <row r="6" spans="2:19" ht="4" customHeight="1" x14ac:dyDescent="0.35">
      <c r="B6" s="29"/>
      <c r="C6" s="29"/>
      <c r="D6" s="29"/>
      <c r="E6" s="29"/>
      <c r="F6" s="29"/>
      <c r="G6" s="29"/>
      <c r="H6" s="29"/>
      <c r="I6" s="29"/>
      <c r="J6" s="29"/>
      <c r="K6" s="29"/>
      <c r="L6" s="29"/>
      <c r="M6" s="29"/>
      <c r="N6" s="29"/>
      <c r="O6" s="29"/>
      <c r="P6" s="29"/>
      <c r="Q6" s="29"/>
      <c r="R6" s="29"/>
      <c r="S6" s="29"/>
    </row>
    <row r="7" spans="2:19" ht="3.5" customHeight="1" x14ac:dyDescent="0.35"/>
    <row r="8" spans="2:19" ht="66.5" customHeight="1" x14ac:dyDescent="0.35">
      <c r="B8" s="118" t="s">
        <v>102</v>
      </c>
      <c r="C8" s="118"/>
      <c r="D8" s="118"/>
      <c r="E8" s="118"/>
      <c r="F8" s="118"/>
      <c r="G8" s="118"/>
      <c r="H8" s="118"/>
      <c r="I8" s="118"/>
      <c r="J8" s="118"/>
      <c r="K8" s="118"/>
      <c r="L8" s="118"/>
      <c r="M8" s="118"/>
      <c r="N8" s="118"/>
      <c r="O8" s="118"/>
      <c r="P8" s="118"/>
      <c r="Q8" s="118"/>
      <c r="R8" s="118"/>
      <c r="S8" s="118"/>
    </row>
    <row r="9" spans="2:19" ht="1.5" hidden="1" customHeight="1" x14ac:dyDescent="0.35">
      <c r="B9" s="118"/>
      <c r="C9" s="118"/>
      <c r="D9" s="118"/>
      <c r="E9" s="118"/>
      <c r="F9" s="118"/>
      <c r="G9" s="118"/>
      <c r="H9" s="118"/>
      <c r="I9" s="118"/>
      <c r="J9" s="118"/>
      <c r="K9" s="118"/>
      <c r="L9" s="118"/>
      <c r="M9" s="118"/>
      <c r="N9" s="118"/>
      <c r="O9" s="118"/>
      <c r="P9" s="118"/>
      <c r="Q9" s="118"/>
      <c r="R9" s="118"/>
      <c r="S9" s="118"/>
    </row>
    <row r="10" spans="2:19" ht="29" customHeight="1" x14ac:dyDescent="0.35">
      <c r="B10" s="115" t="s">
        <v>49</v>
      </c>
      <c r="C10" s="115"/>
      <c r="D10" s="115"/>
      <c r="E10" s="115"/>
      <c r="F10" s="115"/>
      <c r="G10" s="115"/>
      <c r="H10" s="115"/>
      <c r="I10" s="115"/>
      <c r="J10" s="115"/>
      <c r="K10" s="115"/>
      <c r="L10" s="115"/>
      <c r="M10" s="115"/>
      <c r="N10" s="115"/>
      <c r="O10" s="115"/>
      <c r="P10" s="115"/>
      <c r="Q10" s="115"/>
      <c r="R10" s="115"/>
      <c r="S10" s="115"/>
    </row>
    <row r="11" spans="2:19" ht="23.5" customHeight="1" x14ac:dyDescent="0.35">
      <c r="B11" s="2"/>
      <c r="C11" s="119" t="s">
        <v>103</v>
      </c>
      <c r="D11" s="120"/>
      <c r="E11" s="120"/>
      <c r="F11" s="120"/>
      <c r="G11" s="120"/>
      <c r="H11" s="120"/>
      <c r="I11" s="120"/>
      <c r="J11" s="120"/>
      <c r="K11" s="120"/>
      <c r="L11" s="120"/>
      <c r="M11" s="120"/>
      <c r="N11" s="120"/>
      <c r="O11" s="120"/>
      <c r="P11" s="120"/>
      <c r="Q11" s="120"/>
      <c r="R11" s="120"/>
      <c r="S11" s="3"/>
    </row>
    <row r="12" spans="2:19" ht="13" customHeight="1" x14ac:dyDescent="0.35">
      <c r="B12" s="2"/>
      <c r="C12" s="120"/>
      <c r="D12" s="120"/>
      <c r="E12" s="120"/>
      <c r="F12" s="120"/>
      <c r="G12" s="120"/>
      <c r="H12" s="120"/>
      <c r="I12" s="120"/>
      <c r="J12" s="120"/>
      <c r="K12" s="120"/>
      <c r="L12" s="120"/>
      <c r="M12" s="120"/>
      <c r="N12" s="120"/>
      <c r="O12" s="120"/>
      <c r="P12" s="120"/>
      <c r="Q12" s="120"/>
      <c r="R12" s="120"/>
      <c r="S12" s="3"/>
    </row>
    <row r="13" spans="2:19" ht="13" customHeight="1" x14ac:dyDescent="0.35">
      <c r="B13" s="2"/>
      <c r="C13" s="122" t="s">
        <v>134</v>
      </c>
      <c r="D13" s="122"/>
      <c r="E13" s="122"/>
      <c r="F13" s="122"/>
      <c r="G13" s="122"/>
      <c r="H13" s="122"/>
      <c r="I13" s="122"/>
      <c r="J13" s="122"/>
      <c r="K13" s="122"/>
      <c r="L13" s="122"/>
      <c r="M13" s="122"/>
      <c r="N13" s="122"/>
      <c r="O13" s="122"/>
      <c r="P13" s="122"/>
      <c r="Q13" s="122"/>
      <c r="R13" s="122"/>
      <c r="S13" s="3"/>
    </row>
    <row r="14" spans="2:19" ht="69" customHeight="1" x14ac:dyDescent="0.35">
      <c r="B14" s="2"/>
      <c r="C14" s="122"/>
      <c r="D14" s="122"/>
      <c r="E14" s="122"/>
      <c r="F14" s="122"/>
      <c r="G14" s="122"/>
      <c r="H14" s="122"/>
      <c r="I14" s="122"/>
      <c r="J14" s="122"/>
      <c r="K14" s="122"/>
      <c r="L14" s="122"/>
      <c r="M14" s="122"/>
      <c r="N14" s="122"/>
      <c r="O14" s="122"/>
      <c r="P14" s="122"/>
      <c r="Q14" s="122"/>
      <c r="R14" s="122"/>
      <c r="S14" s="3"/>
    </row>
    <row r="15" spans="2:19" ht="16.5" customHeight="1" x14ac:dyDescent="0.35">
      <c r="B15" s="2"/>
      <c r="C15" s="121" t="s">
        <v>104</v>
      </c>
      <c r="D15" s="121"/>
      <c r="E15" s="121"/>
      <c r="F15" s="121"/>
      <c r="G15" s="121"/>
      <c r="H15" s="121"/>
      <c r="I15" s="121"/>
      <c r="J15" s="121"/>
      <c r="K15" s="121"/>
      <c r="L15" s="121"/>
      <c r="M15" s="121"/>
      <c r="N15" s="121"/>
      <c r="O15" s="121"/>
      <c r="P15" s="121"/>
      <c r="Q15" s="121"/>
      <c r="R15" s="121"/>
      <c r="S15" s="2"/>
    </row>
    <row r="16" spans="2:19" ht="25.5" customHeight="1" x14ac:dyDescent="0.35">
      <c r="C16" s="121"/>
      <c r="D16" s="121"/>
      <c r="E16" s="121"/>
      <c r="F16" s="121"/>
      <c r="G16" s="121"/>
      <c r="H16" s="121"/>
      <c r="I16" s="121"/>
      <c r="J16" s="121"/>
      <c r="K16" s="121"/>
      <c r="L16" s="121"/>
      <c r="M16" s="121"/>
      <c r="N16" s="121"/>
      <c r="O16" s="121"/>
      <c r="P16" s="121"/>
      <c r="Q16" s="121"/>
      <c r="R16" s="121"/>
    </row>
    <row r="17" spans="2:19" ht="15.5" x14ac:dyDescent="0.35">
      <c r="C17" s="9"/>
      <c r="D17" s="9"/>
      <c r="E17" s="9"/>
      <c r="F17" s="9"/>
      <c r="G17" s="9"/>
      <c r="H17" s="9"/>
      <c r="I17" s="9"/>
      <c r="J17" s="9"/>
      <c r="K17" s="9"/>
      <c r="L17" s="9"/>
      <c r="M17" s="9"/>
      <c r="N17" s="9"/>
      <c r="O17" s="9"/>
      <c r="P17" s="9"/>
      <c r="Q17" s="9"/>
      <c r="R17" s="9"/>
    </row>
    <row r="18" spans="2:19" ht="24.5" customHeight="1" x14ac:dyDescent="0.35">
      <c r="B18" s="115" t="s">
        <v>55</v>
      </c>
      <c r="C18" s="115"/>
      <c r="D18" s="115"/>
      <c r="E18" s="115"/>
      <c r="F18" s="115"/>
      <c r="G18" s="115"/>
      <c r="H18" s="115"/>
      <c r="I18" s="115"/>
      <c r="J18" s="115"/>
      <c r="K18" s="115"/>
      <c r="L18" s="115"/>
      <c r="M18" s="115"/>
      <c r="N18" s="115"/>
      <c r="O18" s="115"/>
      <c r="P18" s="115"/>
      <c r="Q18" s="115"/>
      <c r="R18" s="115"/>
      <c r="S18" s="115"/>
    </row>
    <row r="19" spans="2:19" ht="15.5" x14ac:dyDescent="0.35">
      <c r="B19" s="2"/>
      <c r="C19" s="119" t="s">
        <v>135</v>
      </c>
      <c r="D19" s="120"/>
      <c r="E19" s="120"/>
      <c r="F19" s="120"/>
      <c r="G19" s="120"/>
      <c r="H19" s="120"/>
      <c r="I19" s="120"/>
      <c r="J19" s="120"/>
      <c r="K19" s="120"/>
      <c r="L19" s="120"/>
      <c r="M19" s="120"/>
      <c r="N19" s="120"/>
      <c r="O19" s="120"/>
      <c r="P19" s="120"/>
      <c r="Q19" s="120"/>
      <c r="R19" s="120"/>
      <c r="S19" s="3"/>
    </row>
    <row r="20" spans="2:19" ht="20.5" customHeight="1" x14ac:dyDescent="0.35">
      <c r="B20" s="2"/>
      <c r="C20" s="120"/>
      <c r="D20" s="120"/>
      <c r="E20" s="120"/>
      <c r="F20" s="120"/>
      <c r="G20" s="120"/>
      <c r="H20" s="120"/>
      <c r="I20" s="120"/>
      <c r="J20" s="120"/>
      <c r="K20" s="120"/>
      <c r="L20" s="120"/>
      <c r="M20" s="120"/>
      <c r="N20" s="120"/>
      <c r="O20" s="120"/>
      <c r="P20" s="120"/>
      <c r="Q20" s="120"/>
      <c r="R20" s="120"/>
      <c r="S20" s="3"/>
    </row>
    <row r="21" spans="2:19" ht="15.5" x14ac:dyDescent="0.35">
      <c r="B21" s="2"/>
      <c r="C21" s="119" t="s">
        <v>123</v>
      </c>
      <c r="D21" s="119"/>
      <c r="E21" s="119"/>
      <c r="F21" s="119"/>
      <c r="G21" s="119"/>
      <c r="H21" s="119"/>
      <c r="I21" s="119"/>
      <c r="J21" s="119"/>
      <c r="K21" s="119"/>
      <c r="L21" s="119"/>
      <c r="M21" s="119"/>
      <c r="N21" s="119"/>
      <c r="O21" s="119"/>
      <c r="P21" s="119"/>
      <c r="Q21" s="119"/>
      <c r="R21" s="119"/>
      <c r="S21" s="3"/>
    </row>
    <row r="22" spans="2:19" ht="33" customHeight="1" x14ac:dyDescent="0.35">
      <c r="B22" s="2"/>
      <c r="C22" s="119"/>
      <c r="D22" s="119"/>
      <c r="E22" s="119"/>
      <c r="F22" s="119"/>
      <c r="G22" s="119"/>
      <c r="H22" s="119"/>
      <c r="I22" s="119"/>
      <c r="J22" s="119"/>
      <c r="K22" s="119"/>
      <c r="L22" s="119"/>
      <c r="M22" s="119"/>
      <c r="N22" s="119"/>
      <c r="O22" s="119"/>
      <c r="P22" s="119"/>
      <c r="Q22" s="119"/>
      <c r="R22" s="119"/>
      <c r="S22" s="3"/>
    </row>
    <row r="23" spans="2:19" x14ac:dyDescent="0.35">
      <c r="C23" s="119" t="s">
        <v>131</v>
      </c>
      <c r="D23" s="119"/>
      <c r="E23" s="119"/>
      <c r="F23" s="119"/>
      <c r="G23" s="119"/>
      <c r="H23" s="119"/>
      <c r="I23" s="119"/>
      <c r="J23" s="119"/>
      <c r="K23" s="119"/>
      <c r="L23" s="119"/>
      <c r="M23" s="119"/>
      <c r="N23" s="119"/>
      <c r="O23" s="119"/>
      <c r="P23" s="119"/>
      <c r="Q23" s="119"/>
      <c r="R23" s="119"/>
    </row>
    <row r="24" spans="2:19" x14ac:dyDescent="0.35">
      <c r="B24" s="4"/>
      <c r="C24" s="119"/>
      <c r="D24" s="119"/>
      <c r="E24" s="119"/>
      <c r="F24" s="119"/>
      <c r="G24" s="119"/>
      <c r="H24" s="119"/>
      <c r="I24" s="119"/>
      <c r="J24" s="119"/>
      <c r="K24" s="119"/>
      <c r="L24" s="119"/>
      <c r="M24" s="119"/>
      <c r="N24" s="119"/>
      <c r="O24" s="119"/>
      <c r="P24" s="119"/>
      <c r="Q24" s="119"/>
      <c r="R24" s="119"/>
    </row>
    <row r="25" spans="2:19" ht="76" customHeight="1" x14ac:dyDescent="0.35">
      <c r="B25" s="4"/>
      <c r="C25" s="119" t="s">
        <v>132</v>
      </c>
      <c r="D25" s="119"/>
      <c r="E25" s="119"/>
      <c r="F25" s="119"/>
      <c r="G25" s="119"/>
      <c r="H25" s="119"/>
      <c r="I25" s="119"/>
      <c r="J25" s="119"/>
      <c r="K25" s="119"/>
      <c r="L25" s="119"/>
      <c r="M25" s="119"/>
      <c r="N25" s="119"/>
      <c r="O25" s="119"/>
      <c r="P25" s="119"/>
      <c r="Q25" s="119"/>
      <c r="R25" s="119"/>
    </row>
    <row r="26" spans="2:19" x14ac:dyDescent="0.35">
      <c r="B26" s="4"/>
      <c r="C26" s="119" t="s">
        <v>105</v>
      </c>
      <c r="D26" s="119"/>
      <c r="E26" s="119"/>
      <c r="F26" s="119"/>
      <c r="G26" s="119"/>
      <c r="H26" s="119"/>
      <c r="I26" s="119"/>
      <c r="J26" s="119"/>
      <c r="K26" s="119"/>
      <c r="L26" s="119"/>
      <c r="M26" s="119"/>
      <c r="N26" s="119"/>
      <c r="O26" s="119"/>
      <c r="P26" s="119"/>
      <c r="Q26" s="119"/>
      <c r="R26" s="119"/>
    </row>
    <row r="27" spans="2:19" x14ac:dyDescent="0.35">
      <c r="B27" s="4"/>
      <c r="C27" s="119"/>
      <c r="D27" s="119"/>
      <c r="E27" s="119"/>
      <c r="F27" s="119"/>
      <c r="G27" s="119"/>
      <c r="H27" s="119"/>
      <c r="I27" s="119"/>
      <c r="J27" s="119"/>
      <c r="K27" s="119"/>
      <c r="L27" s="119"/>
      <c r="M27" s="119"/>
      <c r="N27" s="119"/>
      <c r="O27" s="119"/>
      <c r="P27" s="119"/>
      <c r="Q27" s="119"/>
      <c r="R27" s="119"/>
    </row>
    <row r="28" spans="2:19" x14ac:dyDescent="0.35">
      <c r="E28" s="4"/>
      <c r="F28" s="4"/>
      <c r="G28" s="4"/>
      <c r="H28" s="4"/>
      <c r="I28" s="4"/>
    </row>
    <row r="29" spans="2:19" ht="24.5" customHeight="1" x14ac:dyDescent="0.35">
      <c r="B29" s="115" t="s">
        <v>39</v>
      </c>
      <c r="C29" s="115"/>
      <c r="D29" s="115"/>
      <c r="E29" s="115"/>
      <c r="F29" s="115"/>
      <c r="G29" s="115"/>
      <c r="H29" s="115"/>
      <c r="I29" s="115"/>
      <c r="J29" s="115"/>
      <c r="K29" s="115"/>
      <c r="L29" s="115"/>
      <c r="M29" s="115"/>
      <c r="N29" s="115"/>
      <c r="O29" s="115"/>
      <c r="P29" s="115"/>
      <c r="Q29" s="115"/>
      <c r="R29" s="115"/>
      <c r="S29" s="115"/>
    </row>
    <row r="30" spans="2:19" x14ac:dyDescent="0.35">
      <c r="E30" s="4"/>
      <c r="F30" s="4"/>
      <c r="G30" s="4"/>
      <c r="H30" s="4"/>
      <c r="I30" s="4"/>
    </row>
  </sheetData>
  <sheetProtection algorithmName="SHA-512" hashValue="/yYI5NTrvZ4PycKM1s42W4A2jKmjvYgS3J5OQk/QqWKPZ/0VfD4hWbiwC5hp1G6iiFLTvz0rxJpnppxW4wlwGw==" saltValue="TaOufP2M94XF3f2BO9OotQ==" spinCount="100000" sheet="1" objects="1" scenarios="1"/>
  <mergeCells count="13">
    <mergeCell ref="B29:S29"/>
    <mergeCell ref="B2:Q2"/>
    <mergeCell ref="B8:S9"/>
    <mergeCell ref="C11:R12"/>
    <mergeCell ref="C15:R16"/>
    <mergeCell ref="C23:R24"/>
    <mergeCell ref="C19:R20"/>
    <mergeCell ref="C21:R22"/>
    <mergeCell ref="C13:R14"/>
    <mergeCell ref="B10:S10"/>
    <mergeCell ref="B18:S18"/>
    <mergeCell ref="C25:R25"/>
    <mergeCell ref="C26:R2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60"/>
  <sheetViews>
    <sheetView showGridLines="0" zoomScale="80" zoomScaleNormal="80" workbookViewId="0">
      <selection activeCell="D35" sqref="D35:K35"/>
    </sheetView>
  </sheetViews>
  <sheetFormatPr baseColWidth="10" defaultColWidth="11.453125" defaultRowHeight="14.5" x14ac:dyDescent="0.35"/>
  <cols>
    <col min="1" max="1" width="3" customWidth="1"/>
    <col min="2" max="2" width="14.26953125" customWidth="1"/>
    <col min="3" max="3" width="16.36328125" customWidth="1"/>
    <col min="19" max="19" width="4.36328125" customWidth="1"/>
  </cols>
  <sheetData>
    <row r="1" spans="1:22" ht="10.5" customHeight="1" x14ac:dyDescent="0.35"/>
    <row r="2" spans="1:22" ht="143" customHeight="1" x14ac:dyDescent="0.35">
      <c r="B2" s="116"/>
      <c r="C2" s="117"/>
      <c r="D2" s="117"/>
      <c r="E2" s="117"/>
      <c r="F2" s="117"/>
      <c r="G2" s="117"/>
      <c r="H2" s="117"/>
      <c r="I2" s="117"/>
      <c r="J2" s="117"/>
      <c r="K2" s="117"/>
      <c r="L2" s="117"/>
      <c r="M2" s="117"/>
      <c r="N2" s="117"/>
      <c r="O2" s="117"/>
      <c r="P2" s="117"/>
      <c r="Q2" s="117"/>
      <c r="R2" s="27"/>
      <c r="S2" s="27"/>
    </row>
    <row r="3" spans="1:22" ht="4" customHeight="1" x14ac:dyDescent="0.35">
      <c r="B3" s="29"/>
      <c r="C3" s="29"/>
      <c r="D3" s="29"/>
      <c r="E3" s="29"/>
      <c r="F3" s="29"/>
      <c r="G3" s="29"/>
      <c r="H3" s="29"/>
      <c r="I3" s="29"/>
      <c r="J3" s="29"/>
      <c r="K3" s="29"/>
      <c r="L3" s="29"/>
      <c r="M3" s="29"/>
      <c r="N3" s="29"/>
      <c r="O3" s="29"/>
      <c r="P3" s="29"/>
      <c r="Q3" s="29"/>
      <c r="R3" s="29"/>
      <c r="S3" s="29"/>
    </row>
    <row r="4" spans="1:22" ht="37" customHeight="1" x14ac:dyDescent="0.35"/>
    <row r="5" spans="1:22" ht="24" customHeight="1" x14ac:dyDescent="0.35">
      <c r="S5" s="30"/>
    </row>
    <row r="6" spans="1:22" ht="4" customHeight="1" x14ac:dyDescent="0.35">
      <c r="B6" s="29"/>
      <c r="C6" s="29"/>
      <c r="D6" s="29"/>
      <c r="E6" s="29"/>
      <c r="F6" s="29"/>
      <c r="G6" s="29"/>
      <c r="H6" s="29"/>
      <c r="I6" s="29"/>
      <c r="J6" s="29"/>
      <c r="K6" s="29"/>
      <c r="L6" s="29"/>
      <c r="M6" s="29"/>
      <c r="N6" s="29"/>
      <c r="O6" s="29"/>
      <c r="P6" s="29"/>
      <c r="Q6" s="29"/>
      <c r="R6" s="29"/>
      <c r="S6" s="29"/>
    </row>
    <row r="7" spans="1:22" ht="3.5" customHeight="1" x14ac:dyDescent="0.35"/>
    <row r="9" spans="1:22" ht="16.5" x14ac:dyDescent="0.35">
      <c r="A9" s="5"/>
      <c r="B9" s="137" t="s">
        <v>8</v>
      </c>
      <c r="C9" s="137"/>
      <c r="D9" s="137"/>
      <c r="E9" s="137"/>
      <c r="F9" s="137"/>
      <c r="G9" s="137"/>
      <c r="H9" s="137"/>
      <c r="I9" s="137"/>
      <c r="J9" s="137"/>
      <c r="K9" s="137"/>
      <c r="L9" s="137"/>
      <c r="M9" s="137"/>
      <c r="N9" s="137"/>
      <c r="O9" s="137"/>
      <c r="P9" s="137"/>
      <c r="Q9" s="38"/>
      <c r="R9" s="38"/>
      <c r="S9" s="38"/>
    </row>
    <row r="10" spans="1:22" ht="6" customHeight="1" x14ac:dyDescent="0.35">
      <c r="A10" s="5"/>
      <c r="B10" s="32"/>
      <c r="C10" s="32"/>
      <c r="D10" s="32"/>
      <c r="E10" s="32"/>
      <c r="F10" s="32"/>
      <c r="G10" s="33"/>
      <c r="H10" s="33"/>
      <c r="I10" s="33"/>
      <c r="J10" s="33"/>
      <c r="K10" s="33"/>
      <c r="L10" s="33"/>
      <c r="M10" s="33"/>
      <c r="N10" s="33"/>
      <c r="O10" s="33"/>
      <c r="P10" s="33"/>
      <c r="Q10" s="33"/>
      <c r="R10" s="33"/>
      <c r="S10" s="33"/>
      <c r="T10" s="31"/>
    </row>
    <row r="11" spans="1:22" ht="15" thickBot="1" x14ac:dyDescent="0.4">
      <c r="A11" s="6"/>
      <c r="B11" s="6"/>
      <c r="C11" s="6"/>
      <c r="D11" s="6"/>
      <c r="E11" s="6"/>
      <c r="F11" s="6"/>
      <c r="G11" s="6"/>
      <c r="H11" s="6"/>
      <c r="I11" s="6"/>
      <c r="J11" s="6"/>
      <c r="K11" s="6"/>
      <c r="L11" s="6"/>
      <c r="M11" s="6"/>
      <c r="N11" s="7"/>
      <c r="O11" s="6"/>
      <c r="P11" s="6"/>
    </row>
    <row r="12" spans="1:22" ht="18" customHeight="1" thickBot="1" x14ac:dyDescent="0.4">
      <c r="A12" s="8"/>
      <c r="B12" s="35" t="s">
        <v>10</v>
      </c>
      <c r="C12" s="35"/>
      <c r="E12" s="211" t="s">
        <v>9</v>
      </c>
      <c r="F12" s="212"/>
      <c r="G12" s="212"/>
      <c r="H12" s="212"/>
      <c r="I12" s="212"/>
      <c r="J12" s="212"/>
      <c r="K12" s="8"/>
      <c r="L12" s="216" t="s">
        <v>126</v>
      </c>
      <c r="M12" s="216"/>
      <c r="N12" s="216"/>
      <c r="O12" s="216"/>
      <c r="P12" s="217"/>
      <c r="Q12" s="218"/>
      <c r="R12" s="219"/>
    </row>
    <row r="13" spans="1:22" x14ac:dyDescent="0.35">
      <c r="A13" s="6"/>
      <c r="B13" s="36"/>
      <c r="C13" s="36"/>
      <c r="D13" s="6"/>
      <c r="E13" s="6"/>
      <c r="F13" s="6"/>
      <c r="G13" s="6"/>
      <c r="H13" s="6"/>
      <c r="I13" s="6"/>
      <c r="J13" s="6"/>
      <c r="K13" s="6"/>
      <c r="L13" s="10"/>
      <c r="M13" s="10"/>
      <c r="N13" s="7"/>
      <c r="O13" s="6"/>
      <c r="P13" s="6"/>
    </row>
    <row r="14" spans="1:22" ht="18" customHeight="1" x14ac:dyDescent="0.35">
      <c r="A14" s="8"/>
      <c r="B14" s="35" t="s">
        <v>129</v>
      </c>
      <c r="C14" s="35"/>
      <c r="F14" s="213" t="s">
        <v>127</v>
      </c>
      <c r="G14" s="214"/>
      <c r="H14" s="214"/>
      <c r="I14" s="214"/>
      <c r="J14" s="215"/>
      <c r="K14" s="14"/>
      <c r="L14" s="35" t="s">
        <v>11</v>
      </c>
      <c r="M14" s="211" t="s">
        <v>12</v>
      </c>
      <c r="N14" s="211"/>
      <c r="O14" s="211"/>
      <c r="P14" s="14"/>
      <c r="Q14" s="14"/>
      <c r="R14" s="14"/>
      <c r="S14" s="14"/>
      <c r="T14" s="14"/>
    </row>
    <row r="15" spans="1:22" x14ac:dyDescent="0.35">
      <c r="A15" s="8"/>
      <c r="B15" s="35"/>
      <c r="C15" s="35"/>
      <c r="D15" s="8"/>
      <c r="E15" s="8"/>
      <c r="F15" s="8"/>
      <c r="G15" s="8"/>
      <c r="H15" s="8"/>
      <c r="I15" s="8"/>
      <c r="J15" s="8"/>
      <c r="K15" s="8"/>
      <c r="L15" s="36"/>
      <c r="M15" s="10"/>
      <c r="N15" s="8"/>
      <c r="O15" s="8"/>
      <c r="P15" s="8"/>
    </row>
    <row r="16" spans="1:22" s="1" customFormat="1" ht="37.5" customHeight="1" x14ac:dyDescent="0.3">
      <c r="A16" s="12"/>
      <c r="B16" s="220" t="s">
        <v>106</v>
      </c>
      <c r="C16" s="220"/>
      <c r="D16" s="220"/>
      <c r="E16" s="221"/>
      <c r="F16" s="213" t="s">
        <v>128</v>
      </c>
      <c r="G16" s="214"/>
      <c r="H16" s="214"/>
      <c r="I16" s="214"/>
      <c r="J16" s="215"/>
      <c r="K16" s="12"/>
      <c r="L16" s="35" t="s">
        <v>11</v>
      </c>
      <c r="M16" s="211" t="s">
        <v>12</v>
      </c>
      <c r="N16" s="211"/>
      <c r="O16" s="211"/>
      <c r="P16" s="15"/>
      <c r="Q16" s="15"/>
      <c r="R16" s="12"/>
      <c r="S16" s="12"/>
      <c r="T16" s="12"/>
      <c r="U16" s="12"/>
      <c r="V16" s="12"/>
    </row>
    <row r="17" spans="1:22" x14ac:dyDescent="0.35">
      <c r="B17" s="34"/>
      <c r="C17" s="13"/>
    </row>
    <row r="18" spans="1:22" ht="16.5" x14ac:dyDescent="0.35">
      <c r="A18" s="5"/>
      <c r="B18" s="137" t="s">
        <v>124</v>
      </c>
      <c r="C18" s="137"/>
      <c r="D18" s="137"/>
      <c r="E18" s="137"/>
      <c r="F18" s="137"/>
      <c r="G18" s="137"/>
      <c r="H18" s="137"/>
      <c r="I18" s="137"/>
      <c r="J18" s="137"/>
      <c r="K18" s="137"/>
      <c r="L18" s="137"/>
      <c r="M18" s="137"/>
      <c r="N18" s="137"/>
      <c r="O18" s="137"/>
      <c r="P18" s="137"/>
      <c r="Q18" s="38"/>
      <c r="R18" s="38"/>
      <c r="S18" s="38"/>
    </row>
    <row r="19" spans="1:22" ht="6" customHeight="1" x14ac:dyDescent="0.35">
      <c r="A19" s="5"/>
      <c r="B19" s="32"/>
      <c r="C19" s="32"/>
      <c r="D19" s="32"/>
      <c r="E19" s="32"/>
      <c r="F19" s="32"/>
      <c r="G19" s="33"/>
      <c r="H19" s="33"/>
      <c r="I19" s="33"/>
      <c r="J19" s="33"/>
      <c r="K19" s="33"/>
      <c r="L19" s="33"/>
      <c r="M19" s="33"/>
      <c r="N19" s="33"/>
      <c r="O19" s="33"/>
      <c r="P19" s="33"/>
      <c r="Q19" s="33"/>
      <c r="R19" s="33"/>
      <c r="S19" s="33"/>
      <c r="T19" s="31"/>
    </row>
    <row r="20" spans="1:22" x14ac:dyDescent="0.35">
      <c r="A20" s="6"/>
      <c r="B20" s="6"/>
      <c r="C20" s="6"/>
      <c r="D20" s="6"/>
      <c r="E20" s="6"/>
      <c r="F20" s="6"/>
      <c r="G20" s="6"/>
      <c r="H20" s="6"/>
      <c r="I20" s="6"/>
      <c r="J20" s="6"/>
      <c r="K20" s="6"/>
      <c r="L20" s="6"/>
      <c r="M20" s="6"/>
      <c r="N20" s="7"/>
      <c r="O20" s="6"/>
      <c r="P20" s="6"/>
    </row>
    <row r="21" spans="1:22" ht="18" customHeight="1" x14ac:dyDescent="0.35">
      <c r="A21" s="8"/>
      <c r="B21" s="35" t="s">
        <v>0</v>
      </c>
      <c r="C21" s="10"/>
      <c r="E21" s="211" t="s">
        <v>107</v>
      </c>
      <c r="F21" s="211"/>
      <c r="G21" s="211"/>
      <c r="H21" s="211"/>
      <c r="I21" s="211"/>
      <c r="J21" s="211"/>
      <c r="K21" s="8"/>
      <c r="L21" s="35" t="s">
        <v>1</v>
      </c>
      <c r="M21" s="10"/>
      <c r="N21" s="211" t="s">
        <v>2</v>
      </c>
      <c r="O21" s="211"/>
      <c r="P21" s="211"/>
      <c r="Q21" s="10"/>
    </row>
    <row r="22" spans="1:22" x14ac:dyDescent="0.35">
      <c r="A22" s="6"/>
      <c r="B22" s="36"/>
      <c r="C22" s="6"/>
      <c r="D22" s="6"/>
      <c r="E22" s="17"/>
      <c r="F22" s="17"/>
      <c r="G22" s="17"/>
      <c r="H22" s="17"/>
      <c r="I22" s="17"/>
      <c r="J22" s="17"/>
      <c r="K22" s="6"/>
      <c r="L22" s="35"/>
      <c r="M22" s="10"/>
      <c r="N22" s="7"/>
      <c r="O22" s="6"/>
      <c r="P22" s="6"/>
    </row>
    <row r="23" spans="1:22" ht="18" customHeight="1" x14ac:dyDescent="0.35">
      <c r="A23" s="8"/>
      <c r="B23" s="35" t="s">
        <v>125</v>
      </c>
      <c r="C23" s="10"/>
      <c r="E23" s="18"/>
      <c r="F23" s="134" t="s">
        <v>3</v>
      </c>
      <c r="G23" s="135"/>
      <c r="H23" s="135"/>
      <c r="I23" s="135"/>
      <c r="J23" s="136"/>
      <c r="K23" s="8"/>
      <c r="L23" s="35" t="s">
        <v>5</v>
      </c>
      <c r="M23" s="12"/>
      <c r="N23" s="12"/>
      <c r="O23" s="12"/>
      <c r="P23" s="134" t="s">
        <v>3</v>
      </c>
      <c r="Q23" s="135"/>
      <c r="R23" s="135"/>
      <c r="S23" s="135"/>
      <c r="T23" s="136"/>
    </row>
    <row r="24" spans="1:22" ht="15" thickBot="1" x14ac:dyDescent="0.4">
      <c r="A24" s="8"/>
      <c r="B24" s="35"/>
      <c r="C24" s="10"/>
      <c r="D24" s="8"/>
      <c r="E24" s="19"/>
      <c r="F24" s="19"/>
      <c r="G24" s="19"/>
      <c r="H24" s="19"/>
      <c r="I24" s="19"/>
      <c r="J24" s="19"/>
      <c r="K24" s="8"/>
      <c r="L24" s="10"/>
      <c r="M24" s="10"/>
      <c r="N24" s="8"/>
      <c r="O24" s="8"/>
      <c r="P24" s="8"/>
    </row>
    <row r="25" spans="1:22" s="1" customFormat="1" ht="18.649999999999999" customHeight="1" thickBot="1" x14ac:dyDescent="0.35">
      <c r="A25" s="12"/>
      <c r="B25" s="35" t="s">
        <v>6</v>
      </c>
      <c r="C25" s="12"/>
      <c r="E25" s="134" t="s">
        <v>7</v>
      </c>
      <c r="F25" s="135"/>
      <c r="G25" s="136"/>
      <c r="H25" s="20"/>
      <c r="I25" s="20"/>
      <c r="J25" s="20"/>
      <c r="K25" s="12"/>
      <c r="L25" s="125" t="s">
        <v>94</v>
      </c>
      <c r="M25" s="125"/>
      <c r="N25" s="127" t="s">
        <v>96</v>
      </c>
      <c r="O25" s="128"/>
      <c r="P25" s="129"/>
      <c r="R25" s="12"/>
      <c r="S25" s="12"/>
      <c r="T25" s="12"/>
      <c r="U25" s="12"/>
      <c r="V25" s="12"/>
    </row>
    <row r="26" spans="1:22" s="1" customFormat="1" thickBot="1" x14ac:dyDescent="0.35">
      <c r="A26" s="12"/>
      <c r="B26" s="37"/>
      <c r="C26" s="12"/>
      <c r="D26" s="12"/>
      <c r="E26" s="19"/>
      <c r="F26" s="19"/>
      <c r="G26" s="19"/>
      <c r="H26" s="19"/>
      <c r="I26" s="19"/>
      <c r="J26" s="19"/>
      <c r="K26" s="12"/>
      <c r="L26" s="12"/>
      <c r="M26" s="12"/>
      <c r="N26" s="130"/>
      <c r="O26" s="130"/>
      <c r="P26" s="130"/>
      <c r="Q26" s="61" t="s">
        <v>97</v>
      </c>
      <c r="R26" s="12"/>
      <c r="S26" s="12"/>
      <c r="T26" s="12"/>
      <c r="U26" s="12"/>
      <c r="V26" s="12"/>
    </row>
    <row r="27" spans="1:22" ht="18" customHeight="1" thickBot="1" x14ac:dyDescent="0.4">
      <c r="A27" s="8"/>
      <c r="B27" s="35" t="s">
        <v>92</v>
      </c>
      <c r="C27" s="10"/>
      <c r="E27" s="123" t="s">
        <v>93</v>
      </c>
      <c r="F27" s="123"/>
      <c r="G27" s="123"/>
      <c r="H27" s="123"/>
      <c r="I27" s="123"/>
      <c r="J27" s="124"/>
      <c r="K27" s="8"/>
      <c r="L27" s="126" t="s">
        <v>95</v>
      </c>
      <c r="M27" s="126"/>
      <c r="N27" s="131" t="s">
        <v>99</v>
      </c>
      <c r="O27" s="132"/>
      <c r="P27" s="133"/>
      <c r="Q27" s="62" t="s">
        <v>98</v>
      </c>
      <c r="R27" s="1"/>
    </row>
    <row r="28" spans="1:22" x14ac:dyDescent="0.35">
      <c r="A28" s="8"/>
      <c r="B28" s="10"/>
      <c r="C28" s="10"/>
      <c r="D28" s="8"/>
      <c r="E28" s="8"/>
      <c r="F28" s="8"/>
      <c r="G28" s="8"/>
      <c r="H28" s="8"/>
      <c r="I28" s="8"/>
      <c r="J28" s="8"/>
      <c r="K28" s="8"/>
      <c r="L28" s="10"/>
      <c r="M28" s="10"/>
      <c r="N28" s="8"/>
      <c r="O28" s="8"/>
      <c r="P28" s="8"/>
      <c r="Q28" s="13" t="s">
        <v>99</v>
      </c>
    </row>
    <row r="29" spans="1:22" x14ac:dyDescent="0.35">
      <c r="A29" s="8"/>
      <c r="B29" s="10"/>
      <c r="C29" s="10"/>
      <c r="D29" s="8"/>
      <c r="E29" s="8"/>
      <c r="F29" s="8"/>
      <c r="G29" s="8"/>
      <c r="H29" s="8"/>
      <c r="I29" s="8"/>
      <c r="J29" s="8"/>
      <c r="K29" s="8"/>
      <c r="L29" s="10"/>
      <c r="M29" s="10"/>
      <c r="N29" s="8"/>
      <c r="O29" s="8"/>
      <c r="P29" s="8"/>
    </row>
    <row r="30" spans="1:22" ht="16.5" x14ac:dyDescent="0.35">
      <c r="A30" s="5"/>
      <c r="B30" s="137" t="s">
        <v>13</v>
      </c>
      <c r="C30" s="137"/>
      <c r="D30" s="137"/>
      <c r="E30" s="137"/>
      <c r="F30" s="137"/>
      <c r="G30" s="137"/>
      <c r="H30" s="137"/>
      <c r="I30" s="137"/>
      <c r="J30" s="137"/>
      <c r="K30" s="137"/>
      <c r="L30" s="137"/>
      <c r="M30" s="137"/>
      <c r="N30" s="137"/>
      <c r="O30" s="137"/>
      <c r="P30" s="137"/>
      <c r="Q30" s="38"/>
      <c r="R30" s="38"/>
      <c r="S30" s="38"/>
    </row>
    <row r="31" spans="1:22" ht="6" customHeight="1" x14ac:dyDescent="0.35">
      <c r="A31" s="5"/>
      <c r="B31" s="32"/>
      <c r="C31" s="32"/>
      <c r="D31" s="32"/>
      <c r="E31" s="32"/>
      <c r="F31" s="32"/>
      <c r="G31" s="33"/>
      <c r="H31" s="33"/>
      <c r="I31" s="33"/>
      <c r="J31" s="33"/>
      <c r="K31" s="33"/>
      <c r="L31" s="33"/>
      <c r="M31" s="33"/>
      <c r="N31" s="33"/>
      <c r="O31" s="33"/>
      <c r="P31" s="33"/>
      <c r="Q31" s="33"/>
      <c r="R31" s="33"/>
      <c r="S31" s="33"/>
    </row>
    <row r="32" spans="1:22" ht="15" thickBot="1" x14ac:dyDescent="0.4">
      <c r="B32" s="138"/>
      <c r="C32" s="138"/>
      <c r="D32" s="138"/>
      <c r="E32" s="138"/>
      <c r="F32" s="138"/>
      <c r="G32" s="138"/>
      <c r="H32" s="138"/>
      <c r="I32" s="138"/>
      <c r="J32" s="138"/>
      <c r="K32" s="138"/>
      <c r="L32" s="138"/>
      <c r="M32" s="138"/>
      <c r="N32" s="138"/>
      <c r="O32" s="138"/>
      <c r="P32" s="138"/>
      <c r="Q32" s="138"/>
      <c r="R32" s="138"/>
      <c r="S32" s="138"/>
      <c r="T32" s="138"/>
    </row>
    <row r="33" spans="2:19" ht="25" customHeight="1" thickBot="1" x14ac:dyDescent="0.4">
      <c r="B33" s="139" t="s">
        <v>203</v>
      </c>
      <c r="C33" s="140"/>
      <c r="D33" s="140"/>
      <c r="E33" s="140"/>
      <c r="F33" s="140"/>
      <c r="G33" s="140"/>
      <c r="H33" s="140"/>
      <c r="I33" s="140"/>
      <c r="J33" s="140"/>
      <c r="K33" s="140"/>
      <c r="L33" s="140"/>
      <c r="M33" s="140"/>
      <c r="N33" s="140"/>
      <c r="O33" s="140"/>
      <c r="P33" s="140"/>
      <c r="Q33" s="140"/>
      <c r="R33" s="140"/>
      <c r="S33" s="141"/>
    </row>
    <row r="34" spans="2:19" ht="23" customHeight="1" thickBot="1" x14ac:dyDescent="0.4">
      <c r="B34" s="142" t="s">
        <v>14</v>
      </c>
      <c r="C34" s="143"/>
      <c r="D34" s="143"/>
      <c r="E34" s="143"/>
      <c r="F34" s="143"/>
      <c r="G34" s="143"/>
      <c r="H34" s="143"/>
      <c r="I34" s="143"/>
      <c r="J34" s="143"/>
      <c r="K34" s="143"/>
      <c r="L34" s="144" t="s">
        <v>58</v>
      </c>
      <c r="M34" s="145"/>
      <c r="N34" s="145"/>
      <c r="O34" s="145"/>
      <c r="P34" s="145"/>
      <c r="Q34" s="145"/>
      <c r="R34" s="145"/>
      <c r="S34" s="146"/>
    </row>
    <row r="35" spans="2:19" ht="31.5" customHeight="1" x14ac:dyDescent="0.35">
      <c r="B35" s="184" t="s">
        <v>108</v>
      </c>
      <c r="C35" s="185"/>
      <c r="D35" s="186">
        <v>1</v>
      </c>
      <c r="E35" s="187"/>
      <c r="F35" s="187"/>
      <c r="G35" s="187"/>
      <c r="H35" s="187"/>
      <c r="I35" s="187"/>
      <c r="J35" s="187"/>
      <c r="K35" s="188"/>
      <c r="L35" s="186">
        <v>4</v>
      </c>
      <c r="M35" s="187"/>
      <c r="N35" s="187"/>
      <c r="O35" s="187"/>
      <c r="P35" s="187"/>
      <c r="Q35" s="187"/>
      <c r="R35" s="187"/>
      <c r="S35" s="197"/>
    </row>
    <row r="36" spans="2:19" ht="31.5" customHeight="1" x14ac:dyDescent="0.35">
      <c r="B36" s="171" t="s">
        <v>109</v>
      </c>
      <c r="C36" s="172"/>
      <c r="D36" s="173">
        <v>2</v>
      </c>
      <c r="E36" s="174"/>
      <c r="F36" s="174"/>
      <c r="G36" s="174"/>
      <c r="H36" s="174"/>
      <c r="I36" s="174"/>
      <c r="J36" s="174"/>
      <c r="K36" s="175"/>
      <c r="L36" s="173">
        <v>5</v>
      </c>
      <c r="M36" s="174"/>
      <c r="N36" s="174"/>
      <c r="O36" s="174"/>
      <c r="P36" s="174"/>
      <c r="Q36" s="174"/>
      <c r="R36" s="174"/>
      <c r="S36" s="177"/>
    </row>
    <row r="37" spans="2:19" ht="31.5" customHeight="1" x14ac:dyDescent="0.35">
      <c r="B37" s="178" t="s">
        <v>110</v>
      </c>
      <c r="C37" s="179"/>
      <c r="D37" s="180">
        <v>3</v>
      </c>
      <c r="E37" s="181"/>
      <c r="F37" s="181"/>
      <c r="G37" s="181"/>
      <c r="H37" s="181"/>
      <c r="I37" s="181"/>
      <c r="J37" s="181"/>
      <c r="K37" s="182"/>
      <c r="L37" s="180">
        <v>6</v>
      </c>
      <c r="M37" s="181"/>
      <c r="N37" s="181"/>
      <c r="O37" s="181"/>
      <c r="P37" s="181"/>
      <c r="Q37" s="181"/>
      <c r="R37" s="181"/>
      <c r="S37" s="183"/>
    </row>
    <row r="38" spans="2:19" ht="31.5" customHeight="1" x14ac:dyDescent="0.35">
      <c r="B38" s="166" t="s">
        <v>111</v>
      </c>
      <c r="C38" s="167"/>
      <c r="D38" s="168">
        <v>7</v>
      </c>
      <c r="E38" s="169"/>
      <c r="F38" s="169"/>
      <c r="G38" s="169"/>
      <c r="H38" s="169"/>
      <c r="I38" s="169"/>
      <c r="J38" s="169"/>
      <c r="K38" s="170"/>
      <c r="L38" s="168">
        <v>10</v>
      </c>
      <c r="M38" s="169"/>
      <c r="N38" s="169"/>
      <c r="O38" s="169"/>
      <c r="P38" s="169"/>
      <c r="Q38" s="169"/>
      <c r="R38" s="169"/>
      <c r="S38" s="176"/>
    </row>
    <row r="39" spans="2:19" ht="31.5" customHeight="1" x14ac:dyDescent="0.35">
      <c r="B39" s="171" t="s">
        <v>112</v>
      </c>
      <c r="C39" s="172"/>
      <c r="D39" s="173">
        <v>8</v>
      </c>
      <c r="E39" s="174"/>
      <c r="F39" s="174"/>
      <c r="G39" s="174"/>
      <c r="H39" s="174"/>
      <c r="I39" s="174"/>
      <c r="J39" s="174"/>
      <c r="K39" s="175"/>
      <c r="L39" s="173">
        <v>11</v>
      </c>
      <c r="M39" s="174"/>
      <c r="N39" s="174"/>
      <c r="O39" s="174"/>
      <c r="P39" s="174"/>
      <c r="Q39" s="174"/>
      <c r="R39" s="174"/>
      <c r="S39" s="177"/>
    </row>
    <row r="40" spans="2:19" ht="31.5" customHeight="1" thickBot="1" x14ac:dyDescent="0.4">
      <c r="B40" s="148" t="s">
        <v>113</v>
      </c>
      <c r="C40" s="149"/>
      <c r="D40" s="150">
        <v>9</v>
      </c>
      <c r="E40" s="151"/>
      <c r="F40" s="151"/>
      <c r="G40" s="151"/>
      <c r="H40" s="151"/>
      <c r="I40" s="151"/>
      <c r="J40" s="151"/>
      <c r="K40" s="152"/>
      <c r="L40" s="150">
        <v>12</v>
      </c>
      <c r="M40" s="151"/>
      <c r="N40" s="151"/>
      <c r="O40" s="151"/>
      <c r="P40" s="151"/>
      <c r="Q40" s="151"/>
      <c r="R40" s="151"/>
      <c r="S40" s="158"/>
    </row>
    <row r="41" spans="2:19" ht="25" customHeight="1" x14ac:dyDescent="0.35">
      <c r="B41" s="153" t="s">
        <v>44</v>
      </c>
      <c r="C41" s="154"/>
      <c r="D41" s="202" t="s">
        <v>37</v>
      </c>
      <c r="E41" s="203"/>
      <c r="F41" s="203"/>
      <c r="G41" s="203"/>
      <c r="H41" s="203"/>
      <c r="I41" s="203"/>
      <c r="J41" s="203"/>
      <c r="K41" s="203"/>
      <c r="L41" s="203"/>
      <c r="M41" s="203"/>
      <c r="N41" s="203"/>
      <c r="O41" s="203"/>
      <c r="P41" s="203"/>
      <c r="Q41" s="203"/>
      <c r="R41" s="203"/>
      <c r="S41" s="204"/>
    </row>
    <row r="42" spans="2:19" ht="28" customHeight="1" x14ac:dyDescent="0.35">
      <c r="B42" s="198" t="s">
        <v>45</v>
      </c>
      <c r="C42" s="199"/>
      <c r="D42" s="205"/>
      <c r="E42" s="206"/>
      <c r="F42" s="206"/>
      <c r="G42" s="206"/>
      <c r="H42" s="206"/>
      <c r="I42" s="206"/>
      <c r="J42" s="206"/>
      <c r="K42" s="206"/>
      <c r="L42" s="206"/>
      <c r="M42" s="206"/>
      <c r="N42" s="206"/>
      <c r="O42" s="206"/>
      <c r="P42" s="206"/>
      <c r="Q42" s="206"/>
      <c r="R42" s="206"/>
      <c r="S42" s="207"/>
    </row>
    <row r="43" spans="2:19" ht="32.5" customHeight="1" thickBot="1" x14ac:dyDescent="0.4">
      <c r="B43" s="200" t="s">
        <v>47</v>
      </c>
      <c r="C43" s="201"/>
      <c r="D43" s="208"/>
      <c r="E43" s="209"/>
      <c r="F43" s="209"/>
      <c r="G43" s="209"/>
      <c r="H43" s="209"/>
      <c r="I43" s="209"/>
      <c r="J43" s="209"/>
      <c r="K43" s="209"/>
      <c r="L43" s="209"/>
      <c r="M43" s="209"/>
      <c r="N43" s="209"/>
      <c r="O43" s="209"/>
      <c r="P43" s="209"/>
      <c r="Q43" s="209"/>
      <c r="R43" s="209"/>
      <c r="S43" s="210"/>
    </row>
    <row r="44" spans="2:19" ht="15" thickBot="1" x14ac:dyDescent="0.4"/>
    <row r="45" spans="2:19" ht="25" customHeight="1" thickBot="1" x14ac:dyDescent="0.55000000000000004">
      <c r="B45" s="39" t="s">
        <v>133</v>
      </c>
      <c r="C45" s="40"/>
      <c r="D45" s="40"/>
      <c r="E45" s="40"/>
      <c r="F45" s="40"/>
      <c r="G45" s="40"/>
      <c r="H45" s="40"/>
      <c r="I45" s="40"/>
      <c r="J45" s="40"/>
      <c r="K45" s="40"/>
      <c r="L45" s="40"/>
      <c r="M45" s="40"/>
      <c r="N45" s="40"/>
      <c r="O45" s="40"/>
      <c r="P45" s="40"/>
      <c r="Q45" s="40"/>
      <c r="R45" s="40"/>
      <c r="S45" s="40"/>
    </row>
    <row r="46" spans="2:19" ht="28" customHeight="1" thickBot="1" x14ac:dyDescent="0.4">
      <c r="B46" s="189" t="s">
        <v>59</v>
      </c>
      <c r="C46" s="190"/>
      <c r="D46" s="190"/>
      <c r="E46" s="190"/>
      <c r="F46" s="190"/>
      <c r="G46" s="190"/>
      <c r="H46" s="190"/>
      <c r="I46" s="190"/>
      <c r="J46" s="190"/>
      <c r="K46" s="190"/>
      <c r="L46" s="190"/>
      <c r="M46" s="190"/>
      <c r="N46" s="190"/>
      <c r="O46" s="190"/>
      <c r="P46" s="190"/>
      <c r="Q46" s="190"/>
      <c r="R46" s="190"/>
      <c r="S46" s="191"/>
    </row>
    <row r="47" spans="2:19" ht="23" customHeight="1" thickBot="1" x14ac:dyDescent="0.4">
      <c r="B47" s="192" t="s">
        <v>46</v>
      </c>
      <c r="C47" s="193"/>
      <c r="D47" s="194" t="s">
        <v>60</v>
      </c>
      <c r="E47" s="195"/>
      <c r="F47" s="195"/>
      <c r="G47" s="195"/>
      <c r="H47" s="195"/>
      <c r="I47" s="195"/>
      <c r="J47" s="195"/>
      <c r="K47" s="193"/>
      <c r="L47" s="194" t="s">
        <v>130</v>
      </c>
      <c r="M47" s="195"/>
      <c r="N47" s="195"/>
      <c r="O47" s="195"/>
      <c r="P47" s="195"/>
      <c r="Q47" s="195"/>
      <c r="R47" s="195"/>
      <c r="S47" s="196"/>
    </row>
    <row r="48" spans="2:19" ht="29" customHeight="1" x14ac:dyDescent="0.35">
      <c r="B48" s="184" t="s">
        <v>108</v>
      </c>
      <c r="C48" s="185"/>
      <c r="D48" s="186">
        <v>4</v>
      </c>
      <c r="E48" s="187"/>
      <c r="F48" s="187"/>
      <c r="G48" s="187"/>
      <c r="H48" s="187"/>
      <c r="I48" s="187"/>
      <c r="J48" s="187"/>
      <c r="K48" s="188"/>
      <c r="L48" s="186"/>
      <c r="M48" s="187"/>
      <c r="N48" s="187"/>
      <c r="O48" s="187"/>
      <c r="P48" s="187"/>
      <c r="Q48" s="187"/>
      <c r="R48" s="187"/>
      <c r="S48" s="197"/>
    </row>
    <row r="49" spans="2:19" ht="29" customHeight="1" x14ac:dyDescent="0.35">
      <c r="B49" s="171" t="s">
        <v>109</v>
      </c>
      <c r="C49" s="172"/>
      <c r="D49" s="173">
        <v>5</v>
      </c>
      <c r="E49" s="174"/>
      <c r="F49" s="174"/>
      <c r="G49" s="174"/>
      <c r="H49" s="174"/>
      <c r="I49" s="174"/>
      <c r="J49" s="174"/>
      <c r="K49" s="175"/>
      <c r="L49" s="173"/>
      <c r="M49" s="174"/>
      <c r="N49" s="174"/>
      <c r="O49" s="174"/>
      <c r="P49" s="174"/>
      <c r="Q49" s="174"/>
      <c r="R49" s="174"/>
      <c r="S49" s="177"/>
    </row>
    <row r="50" spans="2:19" ht="29" customHeight="1" x14ac:dyDescent="0.35">
      <c r="B50" s="178" t="s">
        <v>110</v>
      </c>
      <c r="C50" s="179"/>
      <c r="D50" s="180">
        <v>6</v>
      </c>
      <c r="E50" s="181"/>
      <c r="F50" s="181"/>
      <c r="G50" s="181"/>
      <c r="H50" s="181"/>
      <c r="I50" s="181"/>
      <c r="J50" s="181"/>
      <c r="K50" s="182"/>
      <c r="L50" s="180"/>
      <c r="M50" s="181"/>
      <c r="N50" s="181"/>
      <c r="O50" s="181"/>
      <c r="P50" s="181"/>
      <c r="Q50" s="181"/>
      <c r="R50" s="181"/>
      <c r="S50" s="183"/>
    </row>
    <row r="51" spans="2:19" ht="29" customHeight="1" x14ac:dyDescent="0.35">
      <c r="B51" s="166" t="s">
        <v>111</v>
      </c>
      <c r="C51" s="167"/>
      <c r="D51" s="168">
        <v>1</v>
      </c>
      <c r="E51" s="169"/>
      <c r="F51" s="169"/>
      <c r="G51" s="169"/>
      <c r="H51" s="169"/>
      <c r="I51" s="169"/>
      <c r="J51" s="169"/>
      <c r="K51" s="170"/>
      <c r="L51" s="168"/>
      <c r="M51" s="169"/>
      <c r="N51" s="169"/>
      <c r="O51" s="169"/>
      <c r="P51" s="169"/>
      <c r="Q51" s="169"/>
      <c r="R51" s="169"/>
      <c r="S51" s="176"/>
    </row>
    <row r="52" spans="2:19" ht="29" customHeight="1" x14ac:dyDescent="0.35">
      <c r="B52" s="171" t="s">
        <v>112</v>
      </c>
      <c r="C52" s="172"/>
      <c r="D52" s="173">
        <v>2</v>
      </c>
      <c r="E52" s="174"/>
      <c r="F52" s="174"/>
      <c r="G52" s="174"/>
      <c r="H52" s="174"/>
      <c r="I52" s="174"/>
      <c r="J52" s="174"/>
      <c r="K52" s="175"/>
      <c r="L52" s="173"/>
      <c r="M52" s="174"/>
      <c r="N52" s="174"/>
      <c r="O52" s="174"/>
      <c r="P52" s="174"/>
      <c r="Q52" s="174"/>
      <c r="R52" s="174"/>
      <c r="S52" s="177"/>
    </row>
    <row r="53" spans="2:19" ht="29" customHeight="1" thickBot="1" x14ac:dyDescent="0.4">
      <c r="B53" s="148" t="s">
        <v>113</v>
      </c>
      <c r="C53" s="149"/>
      <c r="D53" s="150">
        <v>3</v>
      </c>
      <c r="E53" s="151"/>
      <c r="F53" s="151"/>
      <c r="G53" s="151"/>
      <c r="H53" s="151"/>
      <c r="I53" s="151"/>
      <c r="J53" s="151"/>
      <c r="K53" s="152"/>
      <c r="L53" s="150"/>
      <c r="M53" s="151"/>
      <c r="N53" s="151"/>
      <c r="O53" s="151"/>
      <c r="P53" s="151"/>
      <c r="Q53" s="151"/>
      <c r="R53" s="151"/>
      <c r="S53" s="158"/>
    </row>
    <row r="54" spans="2:19" ht="26" customHeight="1" x14ac:dyDescent="0.35">
      <c r="B54" s="153" t="s">
        <v>44</v>
      </c>
      <c r="C54" s="154"/>
      <c r="D54" s="155"/>
      <c r="E54" s="156"/>
      <c r="F54" s="156"/>
      <c r="G54" s="156"/>
      <c r="H54" s="156"/>
      <c r="I54" s="156"/>
      <c r="J54" s="156"/>
      <c r="K54" s="157"/>
      <c r="L54" s="155"/>
      <c r="M54" s="156"/>
      <c r="N54" s="156"/>
      <c r="O54" s="156"/>
      <c r="P54" s="156"/>
      <c r="Q54" s="156"/>
      <c r="R54" s="156"/>
      <c r="S54" s="159"/>
    </row>
    <row r="55" spans="2:19" ht="26" customHeight="1" thickBot="1" x14ac:dyDescent="0.4">
      <c r="B55" s="160" t="s">
        <v>45</v>
      </c>
      <c r="C55" s="161"/>
      <c r="D55" s="162"/>
      <c r="E55" s="163"/>
      <c r="F55" s="163"/>
      <c r="G55" s="163"/>
      <c r="H55" s="163"/>
      <c r="I55" s="163"/>
      <c r="J55" s="163"/>
      <c r="K55" s="164"/>
      <c r="L55" s="162"/>
      <c r="M55" s="163"/>
      <c r="N55" s="163"/>
      <c r="O55" s="163"/>
      <c r="P55" s="163"/>
      <c r="Q55" s="163"/>
      <c r="R55" s="163"/>
      <c r="S55" s="165"/>
    </row>
    <row r="57" spans="2:19" ht="18.5" x14ac:dyDescent="0.45">
      <c r="B57" s="47" t="s">
        <v>61</v>
      </c>
      <c r="C57" s="38"/>
      <c r="D57" s="38"/>
      <c r="E57" s="38"/>
      <c r="F57" s="38"/>
      <c r="G57" s="38"/>
      <c r="H57" s="38"/>
      <c r="I57" s="38"/>
      <c r="J57" s="38"/>
      <c r="K57" s="38"/>
      <c r="L57" s="38"/>
      <c r="M57" s="38"/>
      <c r="N57" s="38"/>
      <c r="O57" s="38"/>
      <c r="P57" s="38"/>
      <c r="Q57" s="38"/>
      <c r="R57" s="38"/>
      <c r="S57" s="38"/>
    </row>
    <row r="58" spans="2:19" ht="26.5" customHeight="1" x14ac:dyDescent="0.35">
      <c r="B58" s="147" t="s">
        <v>114</v>
      </c>
      <c r="C58" s="147"/>
      <c r="D58" s="147"/>
      <c r="E58" s="147"/>
      <c r="F58" s="147"/>
      <c r="G58" s="147"/>
      <c r="H58" s="147"/>
      <c r="I58" s="147"/>
      <c r="J58" s="147"/>
      <c r="K58" s="147"/>
      <c r="L58" s="147"/>
      <c r="M58" s="147"/>
      <c r="N58" s="147"/>
      <c r="O58" s="147"/>
      <c r="P58" s="147"/>
      <c r="Q58" s="147"/>
      <c r="R58" s="147"/>
      <c r="S58" s="147"/>
    </row>
    <row r="59" spans="2:19" ht="44" customHeight="1" x14ac:dyDescent="0.35">
      <c r="B59" s="147" t="s">
        <v>115</v>
      </c>
      <c r="C59" s="147"/>
      <c r="D59" s="147"/>
      <c r="E59" s="147"/>
      <c r="F59" s="147"/>
      <c r="G59" s="147"/>
      <c r="H59" s="147"/>
      <c r="I59" s="147"/>
      <c r="J59" s="147"/>
      <c r="K59" s="147"/>
      <c r="L59" s="147"/>
      <c r="M59" s="147"/>
      <c r="N59" s="147"/>
      <c r="O59" s="147"/>
      <c r="P59" s="147"/>
      <c r="Q59" s="147"/>
      <c r="R59" s="147"/>
      <c r="S59" s="147"/>
    </row>
    <row r="60" spans="2:19" ht="26.5" customHeight="1" x14ac:dyDescent="0.35">
      <c r="B60" s="147" t="s">
        <v>62</v>
      </c>
      <c r="C60" s="147"/>
      <c r="D60" s="147"/>
      <c r="E60" s="147"/>
      <c r="F60" s="147"/>
      <c r="G60" s="147"/>
      <c r="H60" s="147"/>
      <c r="I60" s="147"/>
      <c r="J60" s="147"/>
      <c r="K60" s="147"/>
      <c r="L60" s="147"/>
      <c r="M60" s="147"/>
      <c r="N60" s="147"/>
      <c r="O60" s="147"/>
      <c r="P60" s="147"/>
      <c r="Q60" s="147"/>
      <c r="R60" s="147"/>
      <c r="S60" s="147"/>
    </row>
  </sheetData>
  <sheetProtection algorithmName="SHA-512" hashValue="pisrktBOntbuJechpWYRhoHlFr5lVck6GahWcBlBF2tBOjLvffKgkoOeyndGx5SdcTy4ycgF+1i+sM+4BgVFPQ==" saltValue="m9b2y4O8j/H4YxRXEooIvA==" spinCount="100000" sheet="1" objects="1" scenarios="1"/>
  <mergeCells count="82">
    <mergeCell ref="B2:Q2"/>
    <mergeCell ref="F23:J23"/>
    <mergeCell ref="P23:T23"/>
    <mergeCell ref="B9:P9"/>
    <mergeCell ref="E12:J12"/>
    <mergeCell ref="F14:J14"/>
    <mergeCell ref="M14:O14"/>
    <mergeCell ref="F16:J16"/>
    <mergeCell ref="M16:O16"/>
    <mergeCell ref="B18:P18"/>
    <mergeCell ref="E21:J21"/>
    <mergeCell ref="N21:P21"/>
    <mergeCell ref="L12:O12"/>
    <mergeCell ref="P12:R12"/>
    <mergeCell ref="B16:E16"/>
    <mergeCell ref="B35:C35"/>
    <mergeCell ref="D35:K35"/>
    <mergeCell ref="B36:C36"/>
    <mergeCell ref="D36:K36"/>
    <mergeCell ref="L35:S35"/>
    <mergeCell ref="L36:S36"/>
    <mergeCell ref="B37:C37"/>
    <mergeCell ref="D37:K37"/>
    <mergeCell ref="B38:C38"/>
    <mergeCell ref="D38:K38"/>
    <mergeCell ref="L37:S37"/>
    <mergeCell ref="L38:S38"/>
    <mergeCell ref="B39:C39"/>
    <mergeCell ref="D39:K39"/>
    <mergeCell ref="B40:C40"/>
    <mergeCell ref="D40:K40"/>
    <mergeCell ref="L39:S39"/>
    <mergeCell ref="L40:S40"/>
    <mergeCell ref="B41:C41"/>
    <mergeCell ref="B42:C42"/>
    <mergeCell ref="B43:C43"/>
    <mergeCell ref="D41:S41"/>
    <mergeCell ref="D42:S42"/>
    <mergeCell ref="D43:S43"/>
    <mergeCell ref="B48:C48"/>
    <mergeCell ref="D48:K48"/>
    <mergeCell ref="B46:S46"/>
    <mergeCell ref="B47:C47"/>
    <mergeCell ref="D47:K47"/>
    <mergeCell ref="L47:S47"/>
    <mergeCell ref="L48:S48"/>
    <mergeCell ref="B49:C49"/>
    <mergeCell ref="D49:K49"/>
    <mergeCell ref="B50:C50"/>
    <mergeCell ref="D50:K50"/>
    <mergeCell ref="L49:S49"/>
    <mergeCell ref="L50:S50"/>
    <mergeCell ref="B51:C51"/>
    <mergeCell ref="D51:K51"/>
    <mergeCell ref="B52:C52"/>
    <mergeCell ref="D52:K52"/>
    <mergeCell ref="L51:S51"/>
    <mergeCell ref="L52:S52"/>
    <mergeCell ref="B60:S60"/>
    <mergeCell ref="B53:C53"/>
    <mergeCell ref="D53:K53"/>
    <mergeCell ref="B54:C54"/>
    <mergeCell ref="D54:K54"/>
    <mergeCell ref="L53:S53"/>
    <mergeCell ref="L54:S54"/>
    <mergeCell ref="B55:C55"/>
    <mergeCell ref="D55:K55"/>
    <mergeCell ref="L55:S55"/>
    <mergeCell ref="B58:S58"/>
    <mergeCell ref="B59:S59"/>
    <mergeCell ref="B30:P30"/>
    <mergeCell ref="B32:T32"/>
    <mergeCell ref="B33:S33"/>
    <mergeCell ref="B34:K34"/>
    <mergeCell ref="L34:S34"/>
    <mergeCell ref="E27:J27"/>
    <mergeCell ref="L25:M25"/>
    <mergeCell ref="L27:M27"/>
    <mergeCell ref="N25:P25"/>
    <mergeCell ref="N26:P26"/>
    <mergeCell ref="N27:P27"/>
    <mergeCell ref="E25:G25"/>
  </mergeCells>
  <dataValidations count="1">
    <dataValidation type="list" allowBlank="1" showInputMessage="1" showErrorMessage="1" sqref="N27:P27" xr:uid="{00000000-0002-0000-0100-000000000000}">
      <formula1>$Q$26:$Q$28</formula1>
    </dataValidation>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43"/>
  <sheetViews>
    <sheetView showGridLines="0" zoomScale="70" zoomScaleNormal="70" workbookViewId="0">
      <selection activeCell="A34" sqref="A34"/>
    </sheetView>
  </sheetViews>
  <sheetFormatPr baseColWidth="10" defaultColWidth="11.453125" defaultRowHeight="14.5" x14ac:dyDescent="0.35"/>
  <cols>
    <col min="1" max="1" width="3" customWidth="1"/>
    <col min="7" max="7" width="16.90625" customWidth="1"/>
    <col min="18" max="18" width="13.26953125" customWidth="1"/>
    <col min="19" max="19" width="36.08984375" customWidth="1"/>
    <col min="20" max="20" width="29.7265625" style="11" customWidth="1"/>
  </cols>
  <sheetData>
    <row r="1" spans="2:20" ht="10.5" customHeight="1" x14ac:dyDescent="0.35"/>
    <row r="2" spans="2:20" ht="143" customHeight="1" x14ac:dyDescent="0.35">
      <c r="B2" s="116"/>
      <c r="C2" s="117"/>
      <c r="D2" s="117"/>
      <c r="E2" s="117"/>
      <c r="F2" s="117"/>
      <c r="G2" s="117"/>
      <c r="H2" s="117"/>
      <c r="I2" s="117"/>
      <c r="J2" s="117"/>
      <c r="K2" s="117"/>
      <c r="L2" s="117"/>
      <c r="M2" s="117"/>
      <c r="N2" s="117"/>
      <c r="O2" s="117"/>
      <c r="P2" s="117"/>
      <c r="Q2" s="117"/>
      <c r="R2" s="27"/>
      <c r="S2" s="27"/>
    </row>
    <row r="3" spans="2:20" ht="4" customHeight="1" x14ac:dyDescent="0.35">
      <c r="B3" s="29"/>
      <c r="C3" s="29"/>
      <c r="D3" s="29"/>
      <c r="E3" s="29"/>
      <c r="F3" s="29"/>
      <c r="G3" s="29"/>
      <c r="H3" s="29"/>
      <c r="I3" s="29"/>
      <c r="J3" s="29"/>
      <c r="K3" s="29"/>
      <c r="L3" s="29"/>
      <c r="M3" s="29"/>
      <c r="N3" s="29"/>
      <c r="O3" s="29"/>
      <c r="P3" s="29"/>
      <c r="Q3" s="29"/>
      <c r="R3" s="29"/>
      <c r="S3" s="29"/>
    </row>
    <row r="4" spans="2:20" ht="37" customHeight="1" x14ac:dyDescent="0.35"/>
    <row r="5" spans="2:20" ht="24" customHeight="1" x14ac:dyDescent="0.35">
      <c r="S5" s="30"/>
    </row>
    <row r="6" spans="2:20" ht="4" customHeight="1" x14ac:dyDescent="0.35">
      <c r="B6" s="29"/>
      <c r="C6" s="29"/>
      <c r="D6" s="29"/>
      <c r="E6" s="29"/>
      <c r="F6" s="29"/>
      <c r="G6" s="29"/>
      <c r="H6" s="29"/>
      <c r="I6" s="29"/>
      <c r="J6" s="29"/>
      <c r="K6" s="29"/>
      <c r="L6" s="29"/>
      <c r="M6" s="29"/>
      <c r="N6" s="29"/>
      <c r="O6" s="29"/>
      <c r="P6" s="29"/>
      <c r="Q6" s="29"/>
      <c r="R6" s="29"/>
      <c r="S6" s="29"/>
    </row>
    <row r="7" spans="2:20" ht="3.5" customHeight="1" x14ac:dyDescent="0.35"/>
    <row r="9" spans="2:20" ht="24.5" customHeight="1" x14ac:dyDescent="0.35">
      <c r="B9" s="266" t="s">
        <v>100</v>
      </c>
      <c r="C9" s="267"/>
      <c r="D9" s="267"/>
      <c r="E9" s="63"/>
      <c r="F9" s="64"/>
      <c r="G9" s="65"/>
      <c r="H9" s="66"/>
      <c r="I9" s="66"/>
      <c r="J9" s="66"/>
      <c r="K9" s="66"/>
      <c r="L9" s="66"/>
      <c r="M9" s="66"/>
      <c r="N9" s="66"/>
      <c r="O9" s="66"/>
      <c r="P9" s="66"/>
      <c r="Q9" s="66"/>
      <c r="R9" s="66"/>
      <c r="S9" s="67"/>
    </row>
    <row r="10" spans="2:20" ht="19" customHeight="1" x14ac:dyDescent="0.35">
      <c r="B10" s="270" t="s">
        <v>48</v>
      </c>
      <c r="C10" s="271"/>
      <c r="D10" s="271"/>
      <c r="E10" s="271"/>
      <c r="F10" s="271"/>
      <c r="G10" s="271"/>
      <c r="H10" s="271"/>
      <c r="I10" s="271"/>
      <c r="J10" s="271"/>
      <c r="K10" s="271"/>
      <c r="L10" s="271"/>
      <c r="M10" s="271"/>
      <c r="N10" s="271"/>
      <c r="O10" s="271"/>
      <c r="P10" s="271"/>
      <c r="Q10" s="271"/>
      <c r="R10" s="271"/>
      <c r="S10" s="272"/>
    </row>
    <row r="11" spans="2:20" ht="50" customHeight="1" x14ac:dyDescent="0.35">
      <c r="B11" s="273" t="s">
        <v>101</v>
      </c>
      <c r="C11" s="274"/>
      <c r="D11" s="274"/>
      <c r="E11" s="274"/>
      <c r="F11" s="274"/>
      <c r="G11" s="274"/>
      <c r="H11" s="274"/>
      <c r="I11" s="274"/>
      <c r="J11" s="274"/>
      <c r="K11" s="274"/>
      <c r="L11" s="274"/>
      <c r="M11" s="274"/>
      <c r="N11" s="274"/>
      <c r="O11" s="274"/>
      <c r="P11" s="274"/>
      <c r="Q11" s="274"/>
      <c r="R11" s="274"/>
      <c r="S11" s="275"/>
    </row>
    <row r="12" spans="2:20" ht="89.5" customHeight="1" thickBot="1" x14ac:dyDescent="0.4">
      <c r="B12" s="268" t="s">
        <v>15</v>
      </c>
      <c r="C12" s="268"/>
      <c r="D12" s="269" t="s">
        <v>56</v>
      </c>
      <c r="E12" s="269"/>
      <c r="F12" s="269"/>
      <c r="G12" s="269"/>
      <c r="H12" s="269" t="s">
        <v>50</v>
      </c>
      <c r="I12" s="269"/>
      <c r="J12" s="269" t="s">
        <v>51</v>
      </c>
      <c r="K12" s="269"/>
      <c r="L12" s="269"/>
      <c r="M12" s="269"/>
      <c r="N12" s="269" t="s">
        <v>213</v>
      </c>
      <c r="O12" s="269"/>
      <c r="P12" s="269"/>
      <c r="Q12" s="269"/>
      <c r="R12" s="269"/>
      <c r="S12" s="269"/>
    </row>
    <row r="13" spans="2:20" ht="190" customHeight="1" thickTop="1" thickBot="1" x14ac:dyDescent="0.4">
      <c r="B13" s="244" t="s">
        <v>66</v>
      </c>
      <c r="C13" s="245"/>
      <c r="D13" s="246" t="s">
        <v>68</v>
      </c>
      <c r="E13" s="247"/>
      <c r="F13" s="247"/>
      <c r="G13" s="245"/>
      <c r="H13" s="248" t="s">
        <v>17</v>
      </c>
      <c r="I13" s="248"/>
      <c r="J13" s="249" t="str">
        <f>+IF(H13="cumple","Puede comenzar con la auditoria 
Nivel Intermedio","No es factible comenzar con la auditoria Nivel Intermedio, dado que no cumple la(s) pregunta(s) del Nivel Inicial. 
Recordar que uno de los requisitos para certificar el Nivel Intermedio es cumplir el 100% del Nivel Inicial")</f>
        <v>Puede comenzar con la auditoria 
Nivel Intermedio</v>
      </c>
      <c r="K13" s="250"/>
      <c r="L13" s="250"/>
      <c r="M13" s="251"/>
      <c r="N13" s="252" t="s">
        <v>159</v>
      </c>
      <c r="O13" s="253"/>
      <c r="P13" s="253"/>
      <c r="Q13" s="253"/>
      <c r="R13" s="253"/>
      <c r="S13" s="254"/>
      <c r="T13" s="48" t="s">
        <v>67</v>
      </c>
    </row>
    <row r="14" spans="2:20" ht="371.5" customHeight="1" thickTop="1" x14ac:dyDescent="0.35">
      <c r="B14" s="255" t="s">
        <v>69</v>
      </c>
      <c r="C14" s="256"/>
      <c r="D14" s="257" t="s">
        <v>70</v>
      </c>
      <c r="E14" s="258"/>
      <c r="F14" s="258"/>
      <c r="G14" s="259"/>
      <c r="H14" s="227" t="s">
        <v>17</v>
      </c>
      <c r="I14" s="227"/>
      <c r="J14" s="260"/>
      <c r="K14" s="261"/>
      <c r="L14" s="261"/>
      <c r="M14" s="262"/>
      <c r="N14" s="263" t="s">
        <v>136</v>
      </c>
      <c r="O14" s="264"/>
      <c r="P14" s="264"/>
      <c r="Q14" s="264"/>
      <c r="R14" s="264"/>
      <c r="S14" s="265"/>
    </row>
    <row r="15" spans="2:20" ht="359" customHeight="1" x14ac:dyDescent="0.35">
      <c r="B15" s="242" t="s">
        <v>69</v>
      </c>
      <c r="C15" s="243"/>
      <c r="D15" s="224" t="s">
        <v>71</v>
      </c>
      <c r="E15" s="225"/>
      <c r="F15" s="225"/>
      <c r="G15" s="226"/>
      <c r="H15" s="227" t="s">
        <v>17</v>
      </c>
      <c r="I15" s="227"/>
      <c r="J15" s="228"/>
      <c r="K15" s="228"/>
      <c r="L15" s="228"/>
      <c r="M15" s="228"/>
      <c r="N15" s="229" t="s">
        <v>137</v>
      </c>
      <c r="O15" s="230"/>
      <c r="P15" s="230"/>
      <c r="Q15" s="230"/>
      <c r="R15" s="230"/>
      <c r="S15" s="231"/>
    </row>
    <row r="16" spans="2:20" ht="151" customHeight="1" x14ac:dyDescent="0.35">
      <c r="B16" s="242" t="s">
        <v>69</v>
      </c>
      <c r="C16" s="243"/>
      <c r="D16" s="224" t="s">
        <v>120</v>
      </c>
      <c r="E16" s="225"/>
      <c r="F16" s="225"/>
      <c r="G16" s="226"/>
      <c r="H16" s="227" t="s">
        <v>17</v>
      </c>
      <c r="I16" s="227"/>
      <c r="J16" s="228"/>
      <c r="K16" s="228"/>
      <c r="L16" s="228"/>
      <c r="M16" s="228"/>
      <c r="N16" s="229" t="s">
        <v>119</v>
      </c>
      <c r="O16" s="230"/>
      <c r="P16" s="230"/>
      <c r="Q16" s="230"/>
      <c r="R16" s="230"/>
      <c r="S16" s="231"/>
    </row>
    <row r="17" spans="2:19" ht="173" customHeight="1" x14ac:dyDescent="0.35">
      <c r="B17" s="222" t="s">
        <v>73</v>
      </c>
      <c r="C17" s="223"/>
      <c r="D17" s="232" t="s">
        <v>211</v>
      </c>
      <c r="E17" s="233"/>
      <c r="F17" s="233"/>
      <c r="G17" s="234"/>
      <c r="H17" s="227" t="s">
        <v>17</v>
      </c>
      <c r="I17" s="227"/>
      <c r="J17" s="228"/>
      <c r="K17" s="228"/>
      <c r="L17" s="228"/>
      <c r="M17" s="228"/>
      <c r="N17" s="229" t="s">
        <v>212</v>
      </c>
      <c r="O17" s="230"/>
      <c r="P17" s="230"/>
      <c r="Q17" s="230"/>
      <c r="R17" s="230"/>
      <c r="S17" s="231"/>
    </row>
    <row r="18" spans="2:19" ht="87.5" customHeight="1" x14ac:dyDescent="0.35">
      <c r="B18" s="222" t="s">
        <v>74</v>
      </c>
      <c r="C18" s="223"/>
      <c r="D18" s="224" t="s">
        <v>210</v>
      </c>
      <c r="E18" s="225"/>
      <c r="F18" s="225"/>
      <c r="G18" s="226"/>
      <c r="H18" s="227" t="s">
        <v>17</v>
      </c>
      <c r="I18" s="227"/>
      <c r="J18" s="228"/>
      <c r="K18" s="228"/>
      <c r="L18" s="228"/>
      <c r="M18" s="228"/>
      <c r="N18" s="239" t="s">
        <v>138</v>
      </c>
      <c r="O18" s="240"/>
      <c r="P18" s="240"/>
      <c r="Q18" s="240"/>
      <c r="R18" s="240"/>
      <c r="S18" s="241"/>
    </row>
    <row r="19" spans="2:19" ht="163.5" customHeight="1" x14ac:dyDescent="0.35">
      <c r="B19" s="222" t="s">
        <v>74</v>
      </c>
      <c r="C19" s="223"/>
      <c r="D19" s="224" t="s">
        <v>139</v>
      </c>
      <c r="E19" s="225"/>
      <c r="F19" s="225"/>
      <c r="G19" s="226"/>
      <c r="H19" s="227" t="s">
        <v>17</v>
      </c>
      <c r="I19" s="227"/>
      <c r="J19" s="228"/>
      <c r="K19" s="228"/>
      <c r="L19" s="228"/>
      <c r="M19" s="228"/>
      <c r="N19" s="229" t="s">
        <v>140</v>
      </c>
      <c r="O19" s="230"/>
      <c r="P19" s="230"/>
      <c r="Q19" s="230"/>
      <c r="R19" s="230"/>
      <c r="S19" s="231"/>
    </row>
    <row r="20" spans="2:19" ht="123" customHeight="1" x14ac:dyDescent="0.35">
      <c r="B20" s="222" t="s">
        <v>74</v>
      </c>
      <c r="C20" s="223"/>
      <c r="D20" s="232" t="s">
        <v>141</v>
      </c>
      <c r="E20" s="233"/>
      <c r="F20" s="233"/>
      <c r="G20" s="234"/>
      <c r="H20" s="227" t="s">
        <v>17</v>
      </c>
      <c r="I20" s="227"/>
      <c r="J20" s="235"/>
      <c r="K20" s="235"/>
      <c r="L20" s="235"/>
      <c r="M20" s="235"/>
      <c r="N20" s="236" t="s">
        <v>142</v>
      </c>
      <c r="O20" s="237"/>
      <c r="P20" s="237"/>
      <c r="Q20" s="237"/>
      <c r="R20" s="237"/>
      <c r="S20" s="238"/>
    </row>
    <row r="21" spans="2:19" ht="148" customHeight="1" x14ac:dyDescent="0.35">
      <c r="B21" s="222" t="s">
        <v>74</v>
      </c>
      <c r="C21" s="223"/>
      <c r="D21" s="224" t="s">
        <v>75</v>
      </c>
      <c r="E21" s="225"/>
      <c r="F21" s="225"/>
      <c r="G21" s="226"/>
      <c r="H21" s="227" t="s">
        <v>17</v>
      </c>
      <c r="I21" s="227"/>
      <c r="J21" s="228"/>
      <c r="K21" s="228"/>
      <c r="L21" s="228"/>
      <c r="M21" s="228"/>
      <c r="N21" s="229" t="s">
        <v>143</v>
      </c>
      <c r="O21" s="230"/>
      <c r="P21" s="230"/>
      <c r="Q21" s="230"/>
      <c r="R21" s="230"/>
      <c r="S21" s="231"/>
    </row>
    <row r="22" spans="2:19" ht="198" customHeight="1" x14ac:dyDescent="0.35">
      <c r="B22" s="222" t="s">
        <v>74</v>
      </c>
      <c r="C22" s="223"/>
      <c r="D22" s="224" t="s">
        <v>76</v>
      </c>
      <c r="E22" s="225"/>
      <c r="F22" s="225"/>
      <c r="G22" s="226"/>
      <c r="H22" s="227" t="s">
        <v>17</v>
      </c>
      <c r="I22" s="227"/>
      <c r="J22" s="228"/>
      <c r="K22" s="228"/>
      <c r="L22" s="228"/>
      <c r="M22" s="228"/>
      <c r="N22" s="229" t="s">
        <v>116</v>
      </c>
      <c r="O22" s="230"/>
      <c r="P22" s="230"/>
      <c r="Q22" s="230"/>
      <c r="R22" s="230"/>
      <c r="S22" s="231"/>
    </row>
    <row r="23" spans="2:19" ht="171.5" customHeight="1" x14ac:dyDescent="0.35">
      <c r="B23" s="222" t="s">
        <v>74</v>
      </c>
      <c r="C23" s="223"/>
      <c r="D23" s="224" t="s">
        <v>144</v>
      </c>
      <c r="E23" s="225"/>
      <c r="F23" s="225"/>
      <c r="G23" s="226"/>
      <c r="H23" s="227" t="s">
        <v>17</v>
      </c>
      <c r="I23" s="227"/>
      <c r="J23" s="228"/>
      <c r="K23" s="228"/>
      <c r="L23" s="228"/>
      <c r="M23" s="228"/>
      <c r="N23" s="229" t="s">
        <v>145</v>
      </c>
      <c r="O23" s="230"/>
      <c r="P23" s="230"/>
      <c r="Q23" s="230"/>
      <c r="R23" s="230"/>
      <c r="S23" s="231"/>
    </row>
    <row r="24" spans="2:19" ht="189.5" customHeight="1" x14ac:dyDescent="0.35">
      <c r="B24" s="222" t="s">
        <v>77</v>
      </c>
      <c r="C24" s="223"/>
      <c r="D24" s="224" t="s">
        <v>146</v>
      </c>
      <c r="E24" s="225"/>
      <c r="F24" s="225"/>
      <c r="G24" s="226"/>
      <c r="H24" s="227" t="s">
        <v>17</v>
      </c>
      <c r="I24" s="227"/>
      <c r="J24" s="228"/>
      <c r="K24" s="228"/>
      <c r="L24" s="228"/>
      <c r="M24" s="228"/>
      <c r="N24" s="229" t="s">
        <v>147</v>
      </c>
      <c r="O24" s="230"/>
      <c r="P24" s="230"/>
      <c r="Q24" s="230"/>
      <c r="R24" s="230"/>
      <c r="S24" s="231"/>
    </row>
    <row r="25" spans="2:19" ht="252.5" customHeight="1" x14ac:dyDescent="0.35">
      <c r="B25" s="222" t="s">
        <v>77</v>
      </c>
      <c r="C25" s="223"/>
      <c r="D25" s="224" t="s">
        <v>148</v>
      </c>
      <c r="E25" s="225"/>
      <c r="F25" s="225"/>
      <c r="G25" s="226"/>
      <c r="H25" s="227" t="s">
        <v>17</v>
      </c>
      <c r="I25" s="227"/>
      <c r="J25" s="228"/>
      <c r="K25" s="228"/>
      <c r="L25" s="228"/>
      <c r="M25" s="228"/>
      <c r="N25" s="229" t="s">
        <v>149</v>
      </c>
      <c r="O25" s="230"/>
      <c r="P25" s="230"/>
      <c r="Q25" s="230"/>
      <c r="R25" s="230"/>
      <c r="S25" s="231"/>
    </row>
    <row r="26" spans="2:19" ht="122" customHeight="1" x14ac:dyDescent="0.35">
      <c r="B26" s="222" t="s">
        <v>160</v>
      </c>
      <c r="C26" s="223"/>
      <c r="D26" s="224" t="s">
        <v>161</v>
      </c>
      <c r="E26" s="225"/>
      <c r="F26" s="225"/>
      <c r="G26" s="226"/>
      <c r="H26" s="227" t="s">
        <v>17</v>
      </c>
      <c r="I26" s="227"/>
      <c r="J26" s="228"/>
      <c r="K26" s="228"/>
      <c r="L26" s="228"/>
      <c r="M26" s="228"/>
      <c r="N26" s="229" t="s">
        <v>150</v>
      </c>
      <c r="O26" s="230"/>
      <c r="P26" s="230"/>
      <c r="Q26" s="230"/>
      <c r="R26" s="230"/>
      <c r="S26" s="231"/>
    </row>
    <row r="27" spans="2:19" ht="238" customHeight="1" x14ac:dyDescent="0.35">
      <c r="B27" s="222" t="s">
        <v>160</v>
      </c>
      <c r="C27" s="223"/>
      <c r="D27" s="224" t="s">
        <v>162</v>
      </c>
      <c r="E27" s="225"/>
      <c r="F27" s="225"/>
      <c r="G27" s="226"/>
      <c r="H27" s="227" t="s">
        <v>17</v>
      </c>
      <c r="I27" s="227"/>
      <c r="J27" s="228"/>
      <c r="K27" s="228"/>
      <c r="L27" s="228"/>
      <c r="M27" s="228"/>
      <c r="N27" s="229" t="s">
        <v>151</v>
      </c>
      <c r="O27" s="230"/>
      <c r="P27" s="230"/>
      <c r="Q27" s="230"/>
      <c r="R27" s="230"/>
      <c r="S27" s="231"/>
    </row>
    <row r="28" spans="2:19" ht="117" customHeight="1" x14ac:dyDescent="0.35">
      <c r="B28" s="222" t="s">
        <v>160</v>
      </c>
      <c r="C28" s="223"/>
      <c r="D28" s="224" t="s">
        <v>163</v>
      </c>
      <c r="E28" s="225"/>
      <c r="F28" s="225"/>
      <c r="G28" s="226"/>
      <c r="H28" s="227" t="s">
        <v>17</v>
      </c>
      <c r="I28" s="227"/>
      <c r="J28" s="228"/>
      <c r="K28" s="228"/>
      <c r="L28" s="228"/>
      <c r="M28" s="228"/>
      <c r="N28" s="229" t="s">
        <v>152</v>
      </c>
      <c r="O28" s="230"/>
      <c r="P28" s="230"/>
      <c r="Q28" s="230"/>
      <c r="R28" s="230"/>
      <c r="S28" s="231"/>
    </row>
    <row r="29" spans="2:19" ht="99.5" customHeight="1" x14ac:dyDescent="0.35">
      <c r="B29" s="222" t="s">
        <v>160</v>
      </c>
      <c r="C29" s="223"/>
      <c r="D29" s="224" t="s">
        <v>164</v>
      </c>
      <c r="E29" s="225"/>
      <c r="F29" s="225"/>
      <c r="G29" s="226"/>
      <c r="H29" s="227" t="s">
        <v>17</v>
      </c>
      <c r="I29" s="227"/>
      <c r="J29" s="228"/>
      <c r="K29" s="228"/>
      <c r="L29" s="228"/>
      <c r="M29" s="228"/>
      <c r="N29" s="229" t="s">
        <v>153</v>
      </c>
      <c r="O29" s="230"/>
      <c r="P29" s="230"/>
      <c r="Q29" s="230"/>
      <c r="R29" s="230"/>
      <c r="S29" s="231"/>
    </row>
    <row r="30" spans="2:19" ht="202.5" customHeight="1" x14ac:dyDescent="0.35">
      <c r="B30" s="222" t="s">
        <v>165</v>
      </c>
      <c r="C30" s="223"/>
      <c r="D30" s="224" t="s">
        <v>166</v>
      </c>
      <c r="E30" s="225"/>
      <c r="F30" s="225"/>
      <c r="G30" s="226"/>
      <c r="H30" s="227" t="s">
        <v>17</v>
      </c>
      <c r="I30" s="227"/>
      <c r="J30" s="228"/>
      <c r="K30" s="228"/>
      <c r="L30" s="228"/>
      <c r="M30" s="228"/>
      <c r="N30" s="229" t="s">
        <v>154</v>
      </c>
      <c r="O30" s="230"/>
      <c r="P30" s="230"/>
      <c r="Q30" s="230"/>
      <c r="R30" s="230"/>
      <c r="S30" s="231"/>
    </row>
    <row r="31" spans="2:19" ht="122" customHeight="1" x14ac:dyDescent="0.35">
      <c r="B31" s="222" t="s">
        <v>165</v>
      </c>
      <c r="C31" s="223"/>
      <c r="D31" s="224" t="s">
        <v>167</v>
      </c>
      <c r="E31" s="225"/>
      <c r="F31" s="225"/>
      <c r="G31" s="226"/>
      <c r="H31" s="227" t="s">
        <v>17</v>
      </c>
      <c r="I31" s="227"/>
      <c r="J31" s="228"/>
      <c r="K31" s="228"/>
      <c r="L31" s="228"/>
      <c r="M31" s="228"/>
      <c r="N31" s="229" t="s">
        <v>155</v>
      </c>
      <c r="O31" s="230"/>
      <c r="P31" s="230"/>
      <c r="Q31" s="230"/>
      <c r="R31" s="230"/>
      <c r="S31" s="231"/>
    </row>
    <row r="32" spans="2:19" ht="99.5" customHeight="1" x14ac:dyDescent="0.35">
      <c r="B32" s="222" t="s">
        <v>168</v>
      </c>
      <c r="C32" s="223"/>
      <c r="D32" s="224" t="s">
        <v>169</v>
      </c>
      <c r="E32" s="225"/>
      <c r="F32" s="225"/>
      <c r="G32" s="226"/>
      <c r="H32" s="227" t="s">
        <v>17</v>
      </c>
      <c r="I32" s="227"/>
      <c r="J32" s="228"/>
      <c r="K32" s="228"/>
      <c r="L32" s="228"/>
      <c r="M32" s="228"/>
      <c r="N32" s="229" t="s">
        <v>156</v>
      </c>
      <c r="O32" s="230"/>
      <c r="P32" s="230"/>
      <c r="Q32" s="230"/>
      <c r="R32" s="230"/>
      <c r="S32" s="231"/>
    </row>
    <row r="33" spans="2:19" ht="334" customHeight="1" x14ac:dyDescent="0.35">
      <c r="B33" s="222" t="s">
        <v>170</v>
      </c>
      <c r="C33" s="223"/>
      <c r="D33" s="224" t="s">
        <v>171</v>
      </c>
      <c r="E33" s="225"/>
      <c r="F33" s="225"/>
      <c r="G33" s="226"/>
      <c r="H33" s="227" t="s">
        <v>17</v>
      </c>
      <c r="I33" s="227"/>
      <c r="J33" s="228"/>
      <c r="K33" s="228"/>
      <c r="L33" s="228"/>
      <c r="M33" s="228"/>
      <c r="N33" s="229" t="s">
        <v>217</v>
      </c>
      <c r="O33" s="230"/>
      <c r="P33" s="230"/>
      <c r="Q33" s="230"/>
      <c r="R33" s="230"/>
      <c r="S33" s="231"/>
    </row>
    <row r="34" spans="2:19" ht="146.5" customHeight="1" x14ac:dyDescent="0.35">
      <c r="B34" s="222" t="s">
        <v>78</v>
      </c>
      <c r="C34" s="223"/>
      <c r="D34" s="224" t="s">
        <v>157</v>
      </c>
      <c r="E34" s="225"/>
      <c r="F34" s="225"/>
      <c r="G34" s="226"/>
      <c r="H34" s="227" t="s">
        <v>17</v>
      </c>
      <c r="I34" s="227"/>
      <c r="J34" s="228"/>
      <c r="K34" s="228"/>
      <c r="L34" s="228"/>
      <c r="M34" s="228"/>
      <c r="N34" s="229" t="s">
        <v>158</v>
      </c>
      <c r="O34" s="230"/>
      <c r="P34" s="230"/>
      <c r="Q34" s="230"/>
      <c r="R34" s="230"/>
      <c r="S34" s="231"/>
    </row>
    <row r="35" spans="2:19" ht="121.5" customHeight="1" x14ac:dyDescent="0.35">
      <c r="B35" s="222" t="s">
        <v>78</v>
      </c>
      <c r="C35" s="223"/>
      <c r="D35" s="224" t="s">
        <v>118</v>
      </c>
      <c r="E35" s="225"/>
      <c r="F35" s="225"/>
      <c r="G35" s="226"/>
      <c r="H35" s="227" t="s">
        <v>17</v>
      </c>
      <c r="I35" s="227"/>
      <c r="J35" s="228"/>
      <c r="K35" s="228"/>
      <c r="L35" s="228"/>
      <c r="M35" s="228"/>
      <c r="N35" s="229" t="s">
        <v>117</v>
      </c>
      <c r="O35" s="230"/>
      <c r="P35" s="230"/>
      <c r="Q35" s="230"/>
      <c r="R35" s="230"/>
      <c r="S35" s="231"/>
    </row>
    <row r="37" spans="2:19" x14ac:dyDescent="0.35">
      <c r="B37" s="52" t="s">
        <v>17</v>
      </c>
    </row>
    <row r="38" spans="2:19" x14ac:dyDescent="0.35">
      <c r="B38" s="52" t="s">
        <v>18</v>
      </c>
    </row>
    <row r="39" spans="2:19" x14ac:dyDescent="0.35">
      <c r="B39" s="52" t="s">
        <v>32</v>
      </c>
    </row>
    <row r="40" spans="2:19" x14ac:dyDescent="0.35">
      <c r="B40" s="13"/>
    </row>
    <row r="41" spans="2:19" x14ac:dyDescent="0.35">
      <c r="B41" s="13"/>
    </row>
    <row r="42" spans="2:19" x14ac:dyDescent="0.35">
      <c r="B42" s="13"/>
    </row>
    <row r="43" spans="2:19" x14ac:dyDescent="0.35">
      <c r="B43" s="13"/>
    </row>
  </sheetData>
  <sheetProtection algorithmName="SHA-512" hashValue="08os/j3zvXg68soYzbPKxl9VVdccz6IVlpN/6DwPLdRfgsb7a8jJpnWV662hAM196lnfvT02EfokDtMg2YadTA==" saltValue="F/iW6o+fZydTL84kruR50g==" spinCount="100000" sheet="1" objects="1" scenarios="1"/>
  <mergeCells count="124">
    <mergeCell ref="B2:Q2"/>
    <mergeCell ref="B9:D9"/>
    <mergeCell ref="B12:C12"/>
    <mergeCell ref="D12:G12"/>
    <mergeCell ref="H12:I12"/>
    <mergeCell ref="J12:M12"/>
    <mergeCell ref="N12:S12"/>
    <mergeCell ref="B10:S10"/>
    <mergeCell ref="B11:S11"/>
    <mergeCell ref="B15:C15"/>
    <mergeCell ref="D15:G15"/>
    <mergeCell ref="H15:I15"/>
    <mergeCell ref="J15:M15"/>
    <mergeCell ref="N15:S15"/>
    <mergeCell ref="B13:C13"/>
    <mergeCell ref="D13:G13"/>
    <mergeCell ref="H13:I13"/>
    <mergeCell ref="J13:M13"/>
    <mergeCell ref="N13:S13"/>
    <mergeCell ref="B14:C14"/>
    <mergeCell ref="D14:G14"/>
    <mergeCell ref="H14:I14"/>
    <mergeCell ref="J14:M14"/>
    <mergeCell ref="N14:S14"/>
    <mergeCell ref="B18:C18"/>
    <mergeCell ref="D18:G18"/>
    <mergeCell ref="H18:I18"/>
    <mergeCell ref="J18:M18"/>
    <mergeCell ref="N18:S18"/>
    <mergeCell ref="B16:C16"/>
    <mergeCell ref="D16:G16"/>
    <mergeCell ref="H16:I16"/>
    <mergeCell ref="J16:M16"/>
    <mergeCell ref="N16:S16"/>
    <mergeCell ref="B17:C17"/>
    <mergeCell ref="D17:G17"/>
    <mergeCell ref="H17:I17"/>
    <mergeCell ref="J17:M17"/>
    <mergeCell ref="N17:S17"/>
    <mergeCell ref="B19:C19"/>
    <mergeCell ref="D19:G19"/>
    <mergeCell ref="H19:I19"/>
    <mergeCell ref="J19:M19"/>
    <mergeCell ref="N19:S19"/>
    <mergeCell ref="B20:C20"/>
    <mergeCell ref="D20:G20"/>
    <mergeCell ref="H20:I20"/>
    <mergeCell ref="J20:M20"/>
    <mergeCell ref="N20:S20"/>
    <mergeCell ref="B21:C21"/>
    <mergeCell ref="D21:G21"/>
    <mergeCell ref="H21:I21"/>
    <mergeCell ref="J21:M21"/>
    <mergeCell ref="N21:S21"/>
    <mergeCell ref="B22:C22"/>
    <mergeCell ref="D22:G22"/>
    <mergeCell ref="H22:I22"/>
    <mergeCell ref="J22:M22"/>
    <mergeCell ref="N22:S22"/>
    <mergeCell ref="B23:C23"/>
    <mergeCell ref="D23:G23"/>
    <mergeCell ref="H23:I23"/>
    <mergeCell ref="J23:M23"/>
    <mergeCell ref="N23:S23"/>
    <mergeCell ref="B24:C24"/>
    <mergeCell ref="D24:G24"/>
    <mergeCell ref="H24:I24"/>
    <mergeCell ref="J24:M24"/>
    <mergeCell ref="N24:S24"/>
    <mergeCell ref="B25:C25"/>
    <mergeCell ref="D25:G25"/>
    <mergeCell ref="H25:I25"/>
    <mergeCell ref="J25:M25"/>
    <mergeCell ref="N25:S25"/>
    <mergeCell ref="B26:C26"/>
    <mergeCell ref="D26:G26"/>
    <mergeCell ref="H26:I26"/>
    <mergeCell ref="J26:M26"/>
    <mergeCell ref="N26:S26"/>
    <mergeCell ref="B27:C27"/>
    <mergeCell ref="D27:G27"/>
    <mergeCell ref="H27:I27"/>
    <mergeCell ref="J27:M27"/>
    <mergeCell ref="N27:S27"/>
    <mergeCell ref="B28:C28"/>
    <mergeCell ref="D28:G28"/>
    <mergeCell ref="H28:I28"/>
    <mergeCell ref="J28:M28"/>
    <mergeCell ref="N28:S28"/>
    <mergeCell ref="B29:C29"/>
    <mergeCell ref="D29:G29"/>
    <mergeCell ref="H29:I29"/>
    <mergeCell ref="J29:M29"/>
    <mergeCell ref="N29:S29"/>
    <mergeCell ref="B30:C30"/>
    <mergeCell ref="D30:G30"/>
    <mergeCell ref="H30:I30"/>
    <mergeCell ref="J30:M30"/>
    <mergeCell ref="N30:S30"/>
    <mergeCell ref="B33:C33"/>
    <mergeCell ref="D33:G33"/>
    <mergeCell ref="H33:I33"/>
    <mergeCell ref="J33:M33"/>
    <mergeCell ref="N33:S33"/>
    <mergeCell ref="B31:C31"/>
    <mergeCell ref="D31:G31"/>
    <mergeCell ref="H31:I31"/>
    <mergeCell ref="J31:M31"/>
    <mergeCell ref="N31:S31"/>
    <mergeCell ref="B32:C32"/>
    <mergeCell ref="D32:G32"/>
    <mergeCell ref="H32:I32"/>
    <mergeCell ref="J32:M32"/>
    <mergeCell ref="N32:S32"/>
    <mergeCell ref="B35:C35"/>
    <mergeCell ref="D35:G35"/>
    <mergeCell ref="H35:I35"/>
    <mergeCell ref="J35:M35"/>
    <mergeCell ref="N35:S35"/>
    <mergeCell ref="B34:C34"/>
    <mergeCell ref="D34:G34"/>
    <mergeCell ref="H34:I34"/>
    <mergeCell ref="J34:M34"/>
    <mergeCell ref="N34:S34"/>
  </mergeCells>
  <conditionalFormatting sqref="H13:I13">
    <cfRule type="cellIs" dxfId="6" priority="4" operator="equal">
      <formula>"NO CUMPLE"</formula>
    </cfRule>
    <cfRule type="cellIs" dxfId="5" priority="5" operator="equal">
      <formula>"CUMPLE"</formula>
    </cfRule>
  </conditionalFormatting>
  <conditionalFormatting sqref="J13:M13">
    <cfRule type="containsText" dxfId="4" priority="1" operator="containsText" text="CUMPLE">
      <formula>NOT(ISERROR(SEARCH("CUMPLE",J13)))</formula>
    </cfRule>
    <cfRule type="containsText" dxfId="3" priority="2" operator="containsText" text="PUEDE">
      <formula>NOT(ISERROR(SEARCH("PUEDE",J13)))</formula>
    </cfRule>
    <cfRule type="cellIs" dxfId="2" priority="3" operator="equal">
      <formula>"PUEDE"</formula>
    </cfRule>
  </conditionalFormatting>
  <dataValidations count="2">
    <dataValidation type="list" allowBlank="1" showInputMessage="1" showErrorMessage="1" sqref="H13:I13" xr:uid="{00000000-0002-0000-0200-000000000000}">
      <formula1>$B$37:$B$38</formula1>
    </dataValidation>
    <dataValidation type="list" allowBlank="1" showInputMessage="1" showErrorMessage="1" sqref="H14:I35" xr:uid="{00000000-0002-0000-0200-000001000000}">
      <formula1>$B$37:$B$39</formula1>
    </dataValidation>
  </dataValidations>
  <pageMargins left="0.7" right="0.7" top="0.75" bottom="0.75" header="0.3" footer="0.3"/>
  <pageSetup orientation="portrait" r:id="rId1"/>
  <ignoredErrors>
    <ignoredError sqref="J13"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S25"/>
  <sheetViews>
    <sheetView showGridLines="0" showRowColHeaders="0" zoomScale="80" zoomScaleNormal="80" workbookViewId="0"/>
  </sheetViews>
  <sheetFormatPr baseColWidth="10" defaultColWidth="11.453125" defaultRowHeight="14.5" x14ac:dyDescent="0.35"/>
  <cols>
    <col min="1" max="1" width="3" customWidth="1"/>
    <col min="5" max="5" width="14.453125" customWidth="1"/>
    <col min="6" max="6" width="14.08984375" customWidth="1"/>
    <col min="7" max="7" width="16.7265625" bestFit="1" customWidth="1"/>
    <col min="10" max="10" width="6.1796875" customWidth="1"/>
    <col min="11" max="11" width="10.08984375" customWidth="1"/>
    <col min="18" max="18" width="16.1796875" customWidth="1"/>
    <col min="19" max="19" width="8.6328125" customWidth="1"/>
  </cols>
  <sheetData>
    <row r="1" spans="2:19" ht="10.5" customHeight="1" x14ac:dyDescent="0.35"/>
    <row r="2" spans="2:19" ht="143" customHeight="1" x14ac:dyDescent="0.35">
      <c r="B2" s="116"/>
      <c r="C2" s="117"/>
      <c r="D2" s="117"/>
      <c r="E2" s="117"/>
      <c r="F2" s="117"/>
      <c r="G2" s="117"/>
      <c r="H2" s="117"/>
      <c r="I2" s="117"/>
      <c r="J2" s="117"/>
      <c r="K2" s="117"/>
      <c r="L2" s="117"/>
      <c r="M2" s="117"/>
      <c r="N2" s="117"/>
      <c r="O2" s="117"/>
      <c r="P2" s="117"/>
      <c r="Q2" s="117"/>
      <c r="R2" s="27"/>
      <c r="S2" s="27"/>
    </row>
    <row r="3" spans="2:19" ht="4" customHeight="1" x14ac:dyDescent="0.35">
      <c r="B3" s="29"/>
      <c r="C3" s="29"/>
      <c r="D3" s="29"/>
      <c r="E3" s="29"/>
      <c r="F3" s="29"/>
      <c r="G3" s="29"/>
      <c r="H3" s="29"/>
      <c r="I3" s="29"/>
      <c r="J3" s="29"/>
      <c r="K3" s="29"/>
      <c r="L3" s="29"/>
      <c r="M3" s="29"/>
      <c r="N3" s="29"/>
      <c r="O3" s="29"/>
      <c r="P3" s="29"/>
      <c r="Q3" s="29"/>
      <c r="R3" s="29"/>
      <c r="S3" s="29"/>
    </row>
    <row r="4" spans="2:19" ht="37" customHeight="1" x14ac:dyDescent="0.35"/>
    <row r="5" spans="2:19" ht="24" customHeight="1" x14ac:dyDescent="0.35">
      <c r="S5" s="30"/>
    </row>
    <row r="6" spans="2:19" ht="4" customHeight="1" x14ac:dyDescent="0.35">
      <c r="B6" s="29"/>
      <c r="C6" s="29"/>
      <c r="D6" s="29"/>
      <c r="E6" s="29"/>
      <c r="F6" s="29"/>
      <c r="G6" s="29"/>
      <c r="H6" s="29"/>
      <c r="I6" s="29"/>
      <c r="J6" s="29"/>
      <c r="K6" s="29"/>
      <c r="L6" s="29"/>
      <c r="M6" s="29"/>
      <c r="N6" s="29"/>
      <c r="O6" s="29"/>
      <c r="P6" s="29"/>
      <c r="Q6" s="29"/>
      <c r="R6" s="29"/>
      <c r="S6" s="29"/>
    </row>
    <row r="7" spans="2:19" ht="3.5" customHeight="1" x14ac:dyDescent="0.35"/>
    <row r="8" spans="2:19" ht="15" thickBot="1" x14ac:dyDescent="0.4"/>
    <row r="9" spans="2:19" ht="49" customHeight="1" thickTop="1" x14ac:dyDescent="0.35">
      <c r="B9" s="276" t="s">
        <v>16</v>
      </c>
      <c r="C9" s="277"/>
      <c r="D9" s="278" t="s">
        <v>63</v>
      </c>
      <c r="E9" s="278"/>
      <c r="F9" s="45" t="s">
        <v>32</v>
      </c>
      <c r="G9" s="45" t="s">
        <v>17</v>
      </c>
      <c r="H9" s="46" t="s">
        <v>18</v>
      </c>
      <c r="I9" s="279" t="s">
        <v>19</v>
      </c>
      <c r="J9" s="280"/>
      <c r="K9" s="281" t="s">
        <v>64</v>
      </c>
      <c r="L9" s="282"/>
      <c r="M9" s="283" t="s">
        <v>33</v>
      </c>
      <c r="N9" s="284"/>
      <c r="O9" s="284"/>
      <c r="P9" s="285" t="str">
        <f>+IF(M10="certifica", "Felicitaciones al CPHS por el compromiso y dedicación frente a los temas de SST.     Vamos por el siguiente 
nivel de certificación !!.","Recuerden que pueden optar por una 2da oportunidad, cumpliendo el 100% del plan de acción que deben elaborar con las brechas obtenidas.                              
Plazo máximo: 3 meses para hacerlo llegar al auditor con el 100% de cumplimiento.")</f>
        <v>Felicitaciones al CPHS por el compromiso y dedicación frente a los temas de SST.     Vamos por el siguiente 
nivel de certificación !!.</v>
      </c>
      <c r="Q9" s="286"/>
      <c r="R9" s="286"/>
      <c r="S9" s="287"/>
    </row>
    <row r="10" spans="2:19" ht="57.5" customHeight="1" thickBot="1" x14ac:dyDescent="0.4">
      <c r="B10" s="291" t="s">
        <v>57</v>
      </c>
      <c r="C10" s="292"/>
      <c r="D10" s="293">
        <f>F23</f>
        <v>22</v>
      </c>
      <c r="E10" s="293"/>
      <c r="F10" s="21">
        <f>G23</f>
        <v>0</v>
      </c>
      <c r="G10" s="21">
        <f>H23</f>
        <v>22</v>
      </c>
      <c r="H10" s="41">
        <f>I23</f>
        <v>0</v>
      </c>
      <c r="I10" s="294">
        <f>(G10*100)/(G10+H10)</f>
        <v>100</v>
      </c>
      <c r="J10" s="295"/>
      <c r="K10" s="296">
        <v>90</v>
      </c>
      <c r="L10" s="297"/>
      <c r="M10" s="298" t="str">
        <f>IF(I10&gt;=90,"CERTIFICA","NO CERTIFICA")</f>
        <v>CERTIFICA</v>
      </c>
      <c r="N10" s="299"/>
      <c r="O10" s="299"/>
      <c r="P10" s="288"/>
      <c r="Q10" s="289"/>
      <c r="R10" s="289"/>
      <c r="S10" s="290"/>
    </row>
    <row r="11" spans="2:19" ht="15" thickTop="1" x14ac:dyDescent="0.35">
      <c r="J11" s="11"/>
      <c r="K11" s="11"/>
      <c r="L11" s="11"/>
    </row>
    <row r="12" spans="2:19" ht="4" customHeight="1" x14ac:dyDescent="0.35">
      <c r="J12" s="11"/>
      <c r="K12" s="11"/>
      <c r="L12" s="11"/>
    </row>
    <row r="13" spans="2:19" ht="65" customHeight="1" x14ac:dyDescent="0.35">
      <c r="B13" s="300" t="s">
        <v>72</v>
      </c>
      <c r="C13" s="300"/>
      <c r="D13" s="300"/>
      <c r="E13" s="300"/>
      <c r="F13" s="45" t="s">
        <v>65</v>
      </c>
      <c r="G13" s="45" t="s">
        <v>32</v>
      </c>
      <c r="H13" s="45" t="s">
        <v>17</v>
      </c>
      <c r="I13" s="45" t="s">
        <v>18</v>
      </c>
      <c r="J13" s="301" t="s">
        <v>38</v>
      </c>
      <c r="K13" s="302"/>
      <c r="L13" s="11"/>
    </row>
    <row r="14" spans="2:19" ht="31" customHeight="1" x14ac:dyDescent="0.35">
      <c r="B14" s="303" t="s">
        <v>80</v>
      </c>
      <c r="C14" s="303"/>
      <c r="D14" s="303"/>
      <c r="E14" s="303"/>
      <c r="F14" s="50">
        <f>3-G14</f>
        <v>3</v>
      </c>
      <c r="G14" s="51">
        <f>COUNTIF('2.- PAUTA DE EVALUACIÓN'!$H$14:$I$16,G13)</f>
        <v>0</v>
      </c>
      <c r="H14" s="51">
        <f>COUNTIF('2.- PAUTA DE EVALUACIÓN'!$H$14:$I$16,H13)</f>
        <v>3</v>
      </c>
      <c r="I14" s="51">
        <f>COUNTIF('2.- PAUTA DE EVALUACIÓN'!$H$14:$I$16,I13)</f>
        <v>0</v>
      </c>
      <c r="J14" s="304">
        <f t="shared" ref="J14:J20" si="0">+H14/F14</f>
        <v>1</v>
      </c>
      <c r="K14" s="305"/>
      <c r="L14" s="11"/>
    </row>
    <row r="15" spans="2:19" ht="25.5" customHeight="1" x14ac:dyDescent="0.35">
      <c r="B15" s="303" t="s">
        <v>81</v>
      </c>
      <c r="C15" s="303"/>
      <c r="D15" s="303"/>
      <c r="E15" s="303"/>
      <c r="F15" s="50">
        <f>1-G15</f>
        <v>1</v>
      </c>
      <c r="G15" s="51">
        <f>COUNTIF('2.- PAUTA DE EVALUACIÓN'!$H$17:$I$17,G13)</f>
        <v>0</v>
      </c>
      <c r="H15" s="51">
        <f>COUNTIF('2.- PAUTA DE EVALUACIÓN'!$H$17:$I$17,H13)</f>
        <v>1</v>
      </c>
      <c r="I15" s="51">
        <f>COUNTIF('2.- PAUTA DE EVALUACIÓN'!$H$17:$I$17,I13)</f>
        <v>0</v>
      </c>
      <c r="J15" s="304">
        <f t="shared" ref="J15" si="1">+H15/F15</f>
        <v>1</v>
      </c>
      <c r="K15" s="305"/>
      <c r="L15" s="11"/>
    </row>
    <row r="16" spans="2:19" ht="25.5" customHeight="1" x14ac:dyDescent="0.35">
      <c r="B16" s="303" t="s">
        <v>82</v>
      </c>
      <c r="C16" s="303"/>
      <c r="D16" s="303"/>
      <c r="E16" s="303"/>
      <c r="F16" s="50">
        <f>6-G16</f>
        <v>6</v>
      </c>
      <c r="G16" s="51">
        <f>COUNTIF('2.- PAUTA DE EVALUACIÓN'!$H$18:$I$23,G13)</f>
        <v>0</v>
      </c>
      <c r="H16" s="51">
        <f>COUNTIF('2.- PAUTA DE EVALUACIÓN'!$H$18:$I$23,H13)</f>
        <v>6</v>
      </c>
      <c r="I16" s="51">
        <f>COUNTIF('2.- PAUTA DE EVALUACIÓN'!$H$18:$I$23,I13)</f>
        <v>0</v>
      </c>
      <c r="J16" s="304">
        <f t="shared" si="0"/>
        <v>1</v>
      </c>
      <c r="K16" s="305"/>
      <c r="L16" s="11"/>
    </row>
    <row r="17" spans="2:12" ht="25.5" customHeight="1" x14ac:dyDescent="0.35">
      <c r="B17" s="303" t="s">
        <v>83</v>
      </c>
      <c r="C17" s="303"/>
      <c r="D17" s="303"/>
      <c r="E17" s="303"/>
      <c r="F17" s="50">
        <f>2-G17</f>
        <v>2</v>
      </c>
      <c r="G17" s="51">
        <f>COUNTIF('2.- PAUTA DE EVALUACIÓN'!$H$24:$I$25,G13)</f>
        <v>0</v>
      </c>
      <c r="H17" s="51">
        <f>COUNTIF('2.- PAUTA DE EVALUACIÓN'!$H$24:$I$25,H13)</f>
        <v>2</v>
      </c>
      <c r="I17" s="51">
        <f>COUNTIF('2.- PAUTA DE EVALUACIÓN'!$H$24:$I$25,I13)</f>
        <v>0</v>
      </c>
      <c r="J17" s="304">
        <f t="shared" si="0"/>
        <v>1</v>
      </c>
      <c r="K17" s="305"/>
      <c r="L17" s="11"/>
    </row>
    <row r="18" spans="2:12" ht="25.5" customHeight="1" x14ac:dyDescent="0.35">
      <c r="B18" s="303" t="s">
        <v>84</v>
      </c>
      <c r="C18" s="303"/>
      <c r="D18" s="303"/>
      <c r="E18" s="303"/>
      <c r="F18" s="50">
        <f>4-G18</f>
        <v>4</v>
      </c>
      <c r="G18" s="51">
        <f>COUNTIF('2.- PAUTA DE EVALUACIÓN'!$H$26:$I$29,G13)</f>
        <v>0</v>
      </c>
      <c r="H18" s="51">
        <f>COUNTIF('2.- PAUTA DE EVALUACIÓN'!$H$26:$I$29,H13)</f>
        <v>4</v>
      </c>
      <c r="I18" s="51">
        <f>COUNTIF('2.- PAUTA DE EVALUACIÓN'!$H$26:$I$29,I13)</f>
        <v>0</v>
      </c>
      <c r="J18" s="304">
        <f t="shared" si="0"/>
        <v>1</v>
      </c>
      <c r="K18" s="305"/>
      <c r="L18" s="11"/>
    </row>
    <row r="19" spans="2:12" ht="31" customHeight="1" x14ac:dyDescent="0.35">
      <c r="B19" s="303" t="s">
        <v>85</v>
      </c>
      <c r="C19" s="303"/>
      <c r="D19" s="303"/>
      <c r="E19" s="303"/>
      <c r="F19" s="50">
        <f>2-G19</f>
        <v>2</v>
      </c>
      <c r="G19" s="51">
        <f>COUNTIF('2.- PAUTA DE EVALUACIÓN'!$H$30:$I$31,G13)</f>
        <v>0</v>
      </c>
      <c r="H19" s="51">
        <f>COUNTIF('2.- PAUTA DE EVALUACIÓN'!$H$30:$I$31,H13)</f>
        <v>2</v>
      </c>
      <c r="I19" s="51">
        <f>COUNTIF('2.- PAUTA DE EVALUACIÓN'!$H$30:$I$31,I13)</f>
        <v>0</v>
      </c>
      <c r="J19" s="304">
        <f t="shared" si="0"/>
        <v>1</v>
      </c>
      <c r="K19" s="305"/>
      <c r="L19" s="11"/>
    </row>
    <row r="20" spans="2:12" ht="31" customHeight="1" x14ac:dyDescent="0.35">
      <c r="B20" s="303" t="s">
        <v>86</v>
      </c>
      <c r="C20" s="303"/>
      <c r="D20" s="303"/>
      <c r="E20" s="303"/>
      <c r="F20" s="50">
        <f>1-G20</f>
        <v>1</v>
      </c>
      <c r="G20" s="51">
        <f>COUNTIF('2.- PAUTA DE EVALUACIÓN'!$H$32:$I$32,G13)</f>
        <v>0</v>
      </c>
      <c r="H20" s="51">
        <f>COUNTIF('2.- PAUTA DE EVALUACIÓN'!$H$32:$I$32,H13)</f>
        <v>1</v>
      </c>
      <c r="I20" s="51">
        <f>COUNTIF('2.- PAUTA DE EVALUACIÓN'!$H$32:$I$32,I13)</f>
        <v>0</v>
      </c>
      <c r="J20" s="304">
        <f t="shared" si="0"/>
        <v>1</v>
      </c>
      <c r="K20" s="305"/>
      <c r="L20" s="11"/>
    </row>
    <row r="21" spans="2:12" ht="26" customHeight="1" x14ac:dyDescent="0.35">
      <c r="B21" s="303" t="s">
        <v>87</v>
      </c>
      <c r="C21" s="303"/>
      <c r="D21" s="303"/>
      <c r="E21" s="303"/>
      <c r="F21" s="50">
        <f>1-G21</f>
        <v>1</v>
      </c>
      <c r="G21" s="51">
        <f>COUNTIF('2.- PAUTA DE EVALUACIÓN'!$H$33:$I$33,G13)</f>
        <v>0</v>
      </c>
      <c r="H21" s="51">
        <f>COUNTIF('2.- PAUTA DE EVALUACIÓN'!$H$33:$I$33,H13)</f>
        <v>1</v>
      </c>
      <c r="I21" s="51">
        <f>COUNTIF('2.- PAUTA DE EVALUACIÓN'!$H$33:$I$33,I13)</f>
        <v>0</v>
      </c>
      <c r="J21" s="304">
        <f>+H21/F21</f>
        <v>1</v>
      </c>
      <c r="K21" s="305"/>
      <c r="L21" s="11"/>
    </row>
    <row r="22" spans="2:12" ht="26" customHeight="1" x14ac:dyDescent="0.35">
      <c r="B22" s="309" t="s">
        <v>88</v>
      </c>
      <c r="C22" s="310"/>
      <c r="D22" s="310"/>
      <c r="E22" s="311"/>
      <c r="F22" s="50">
        <f t="shared" ref="F22" si="2">2-G22</f>
        <v>2</v>
      </c>
      <c r="G22" s="51">
        <f>COUNTIF('2.- PAUTA DE EVALUACIÓN'!$H$34:$I$35,G13)</f>
        <v>0</v>
      </c>
      <c r="H22" s="51">
        <f>COUNTIF('2.- PAUTA DE EVALUACIÓN'!$H$34:$I$35,H13)</f>
        <v>2</v>
      </c>
      <c r="I22" s="51">
        <f>COUNTIF('2.- PAUTA DE EVALUACIÓN'!$H$34:$I$35,I13)</f>
        <v>0</v>
      </c>
      <c r="J22" s="304">
        <f>+IFERROR(H22/F22,"N/A")</f>
        <v>1</v>
      </c>
      <c r="K22" s="305"/>
      <c r="L22" s="11"/>
    </row>
    <row r="23" spans="2:12" ht="31.5" hidden="1" customHeight="1" x14ac:dyDescent="0.35">
      <c r="B23" s="306" t="s">
        <v>20</v>
      </c>
      <c r="C23" s="307"/>
      <c r="D23" s="307"/>
      <c r="E23" s="308"/>
      <c r="F23" s="24">
        <f>SUM(F14:F22)</f>
        <v>22</v>
      </c>
      <c r="G23" s="24">
        <f>SUM(G14:G22)</f>
        <v>0</v>
      </c>
      <c r="H23" s="24">
        <f>SUM(H14:H22)</f>
        <v>22</v>
      </c>
      <c r="I23" s="25">
        <f>SUM(I14:I22)</f>
        <v>0</v>
      </c>
      <c r="J23" s="11"/>
      <c r="K23" s="11"/>
      <c r="L23" s="11"/>
    </row>
    <row r="24" spans="2:12" x14ac:dyDescent="0.35">
      <c r="J24" s="11"/>
      <c r="K24" s="11"/>
      <c r="L24" s="11"/>
    </row>
    <row r="25" spans="2:12" x14ac:dyDescent="0.35">
      <c r="J25" s="11"/>
      <c r="K25" s="11"/>
      <c r="L25" s="11"/>
    </row>
  </sheetData>
  <sheetProtection algorithmName="SHA-512" hashValue="4XamnHdJNqQ4ktbjsEjmRgGVnhRXdLZviX/t7YzPwKDdTo2NoJUgHxM3OPwxCaccHEbcGbpQCU7l5jUGuDNiXA==" saltValue="+9jra542DvsWLA1bSVjSMA==" spinCount="100000" sheet="1" objects="1" scenarios="1"/>
  <mergeCells count="33">
    <mergeCell ref="B23:E23"/>
    <mergeCell ref="J22:K22"/>
    <mergeCell ref="B22:E22"/>
    <mergeCell ref="B19:E19"/>
    <mergeCell ref="J19:K19"/>
    <mergeCell ref="B20:E20"/>
    <mergeCell ref="J20:K20"/>
    <mergeCell ref="B21:E21"/>
    <mergeCell ref="J21:K21"/>
    <mergeCell ref="B16:E16"/>
    <mergeCell ref="J16:K16"/>
    <mergeCell ref="B17:E17"/>
    <mergeCell ref="J17:K17"/>
    <mergeCell ref="B18:E18"/>
    <mergeCell ref="J18:K18"/>
    <mergeCell ref="B13:E13"/>
    <mergeCell ref="J13:K13"/>
    <mergeCell ref="B14:E14"/>
    <mergeCell ref="J14:K14"/>
    <mergeCell ref="B15:E15"/>
    <mergeCell ref="J15:K15"/>
    <mergeCell ref="B2:Q2"/>
    <mergeCell ref="B9:C9"/>
    <mergeCell ref="D9:E9"/>
    <mergeCell ref="I9:J9"/>
    <mergeCell ref="K9:L9"/>
    <mergeCell ref="M9:O9"/>
    <mergeCell ref="P9:S10"/>
    <mergeCell ref="B10:C10"/>
    <mergeCell ref="D10:E10"/>
    <mergeCell ref="I10:J10"/>
    <mergeCell ref="K10:L10"/>
    <mergeCell ref="M10:O10"/>
  </mergeCells>
  <conditionalFormatting sqref="M10:O10">
    <cfRule type="cellIs" dxfId="1" priority="1" operator="equal">
      <formula>"certifica"</formula>
    </cfRule>
    <cfRule type="cellIs" dxfId="0" priority="2" operator="equal">
      <formula>"no certifica"</formula>
    </cfRule>
  </conditionalFormatting>
  <pageMargins left="0.7" right="0.7" top="0.75" bottom="0.75" header="0.3" footer="0.3"/>
  <pageSetup orientation="portrait" r:id="rId1"/>
  <ignoredErrors>
    <ignoredError sqref="F18" 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9"/>
  <sheetViews>
    <sheetView showGridLines="0" topLeftCell="A2" zoomScale="80" zoomScaleNormal="80" workbookViewId="0">
      <selection activeCell="B8" sqref="B8:S8"/>
    </sheetView>
  </sheetViews>
  <sheetFormatPr baseColWidth="10" defaultColWidth="11.453125" defaultRowHeight="14.5" x14ac:dyDescent="0.35"/>
  <cols>
    <col min="1" max="1" width="3" customWidth="1"/>
    <col min="6" max="6" width="12.6328125" customWidth="1"/>
    <col min="10" max="10" width="6.1796875" customWidth="1"/>
    <col min="11" max="11" width="10.08984375" customWidth="1"/>
    <col min="15" max="15" width="15.90625" customWidth="1"/>
    <col min="19" max="19" width="9.1796875" customWidth="1"/>
  </cols>
  <sheetData>
    <row r="1" spans="1:19" ht="10.5" customHeight="1" x14ac:dyDescent="0.35"/>
    <row r="2" spans="1:19" ht="143" customHeight="1" x14ac:dyDescent="0.35">
      <c r="B2" s="116"/>
      <c r="C2" s="117"/>
      <c r="D2" s="117"/>
      <c r="E2" s="117"/>
      <c r="F2" s="117"/>
      <c r="G2" s="117"/>
      <c r="H2" s="117"/>
      <c r="I2" s="117"/>
      <c r="J2" s="117"/>
      <c r="K2" s="117"/>
      <c r="L2" s="117"/>
      <c r="M2" s="117"/>
      <c r="N2" s="117"/>
      <c r="O2" s="117"/>
      <c r="P2" s="117"/>
      <c r="Q2" s="117"/>
      <c r="R2" s="27"/>
      <c r="S2" s="27"/>
    </row>
    <row r="3" spans="1:19" ht="4" customHeight="1" x14ac:dyDescent="0.35">
      <c r="B3" s="29"/>
      <c r="C3" s="29"/>
      <c r="D3" s="29"/>
      <c r="E3" s="29"/>
      <c r="F3" s="29"/>
      <c r="G3" s="29"/>
      <c r="H3" s="29"/>
      <c r="I3" s="29"/>
      <c r="J3" s="29"/>
      <c r="K3" s="29"/>
      <c r="L3" s="29"/>
      <c r="M3" s="29"/>
      <c r="N3" s="29"/>
      <c r="O3" s="29"/>
      <c r="P3" s="29"/>
      <c r="Q3" s="29"/>
      <c r="R3" s="29"/>
      <c r="S3" s="29"/>
    </row>
    <row r="4" spans="1:19" ht="37" customHeight="1" x14ac:dyDescent="0.35"/>
    <row r="5" spans="1:19" ht="24" customHeight="1" x14ac:dyDescent="0.35">
      <c r="S5" s="30"/>
    </row>
    <row r="6" spans="1:19" ht="4" customHeight="1" x14ac:dyDescent="0.35">
      <c r="B6" s="29"/>
      <c r="C6" s="29"/>
      <c r="D6" s="29"/>
      <c r="E6" s="29"/>
      <c r="F6" s="29"/>
      <c r="G6" s="29"/>
      <c r="H6" s="29"/>
      <c r="I6" s="29"/>
      <c r="J6" s="29"/>
      <c r="K6" s="29"/>
      <c r="L6" s="29"/>
      <c r="M6" s="29"/>
      <c r="N6" s="29"/>
      <c r="O6" s="29"/>
      <c r="P6" s="29"/>
      <c r="Q6" s="29"/>
      <c r="R6" s="29"/>
      <c r="S6" s="29"/>
    </row>
    <row r="7" spans="1:19" ht="7.5" customHeight="1" x14ac:dyDescent="0.35"/>
    <row r="8" spans="1:19" ht="112" customHeight="1" x14ac:dyDescent="0.35">
      <c r="B8" s="315" t="s">
        <v>206</v>
      </c>
      <c r="C8" s="316"/>
      <c r="D8" s="316"/>
      <c r="E8" s="316"/>
      <c r="F8" s="316"/>
      <c r="G8" s="316"/>
      <c r="H8" s="316"/>
      <c r="I8" s="316"/>
      <c r="J8" s="316"/>
      <c r="K8" s="316"/>
      <c r="L8" s="316"/>
      <c r="M8" s="316"/>
      <c r="N8" s="316"/>
      <c r="O8" s="316"/>
      <c r="P8" s="316"/>
      <c r="Q8" s="316"/>
      <c r="R8" s="316"/>
      <c r="S8" s="317"/>
    </row>
    <row r="9" spans="1:19" ht="6" customHeight="1" thickBot="1" x14ac:dyDescent="0.4">
      <c r="A9" s="44"/>
      <c r="B9" s="44"/>
      <c r="C9" s="44"/>
      <c r="D9" s="44"/>
      <c r="E9" s="44"/>
      <c r="F9" s="44"/>
      <c r="G9" s="44"/>
      <c r="H9" s="44"/>
      <c r="I9" s="44"/>
      <c r="J9" s="44"/>
      <c r="K9" s="44"/>
      <c r="L9" s="44"/>
      <c r="M9" s="44"/>
      <c r="N9" s="44"/>
      <c r="O9" s="44"/>
      <c r="P9" s="44"/>
      <c r="Q9" s="44"/>
      <c r="R9" s="44"/>
    </row>
    <row r="10" spans="1:19" ht="32.5" customHeight="1" thickBot="1" x14ac:dyDescent="0.4">
      <c r="A10" s="68"/>
      <c r="B10" s="318" t="s">
        <v>21</v>
      </c>
      <c r="C10" s="319"/>
      <c r="D10" s="319"/>
      <c r="E10" s="320"/>
      <c r="F10" s="320"/>
      <c r="G10" s="320"/>
      <c r="H10" s="321" t="s">
        <v>34</v>
      </c>
      <c r="I10" s="321"/>
      <c r="J10" s="322"/>
      <c r="K10" s="323"/>
      <c r="L10" s="324"/>
      <c r="M10" s="68"/>
      <c r="N10" s="68"/>
      <c r="O10" s="68"/>
      <c r="P10" s="68"/>
      <c r="Q10" s="68"/>
      <c r="R10" s="68"/>
      <c r="S10" s="68"/>
    </row>
    <row r="11" spans="1:19" ht="7.5" customHeight="1" x14ac:dyDescent="0.35"/>
    <row r="12" spans="1:19" s="23" customFormat="1" ht="59.5" customHeight="1" x14ac:dyDescent="0.35">
      <c r="B12" s="42" t="s">
        <v>30</v>
      </c>
      <c r="C12" s="328" t="s">
        <v>22</v>
      </c>
      <c r="D12" s="329"/>
      <c r="E12" s="330"/>
      <c r="F12" s="331" t="s">
        <v>23</v>
      </c>
      <c r="G12" s="331"/>
      <c r="H12" s="331" t="s">
        <v>24</v>
      </c>
      <c r="I12" s="331"/>
      <c r="J12" s="331"/>
      <c r="K12" s="331" t="s">
        <v>25</v>
      </c>
      <c r="L12" s="331"/>
      <c r="M12" s="331" t="s">
        <v>26</v>
      </c>
      <c r="N12" s="331"/>
      <c r="O12" s="42" t="s">
        <v>27</v>
      </c>
      <c r="P12" s="328" t="s">
        <v>4</v>
      </c>
      <c r="Q12" s="329"/>
      <c r="R12" s="329"/>
      <c r="S12" s="330"/>
    </row>
    <row r="13" spans="1:19" ht="32.5" customHeight="1" x14ac:dyDescent="0.35">
      <c r="A13" s="43"/>
      <c r="B13" s="26"/>
      <c r="C13" s="325"/>
      <c r="D13" s="326"/>
      <c r="E13" s="327"/>
      <c r="F13" s="325"/>
      <c r="G13" s="327"/>
      <c r="H13" s="325"/>
      <c r="I13" s="326"/>
      <c r="J13" s="327"/>
      <c r="K13" s="312"/>
      <c r="L13" s="313"/>
      <c r="M13" s="312"/>
      <c r="N13" s="313"/>
      <c r="O13" s="28"/>
      <c r="P13" s="312"/>
      <c r="Q13" s="314"/>
      <c r="R13" s="314"/>
      <c r="S13" s="313"/>
    </row>
    <row r="14" spans="1:19" ht="32.5" customHeight="1" x14ac:dyDescent="0.35">
      <c r="B14" s="26"/>
      <c r="C14" s="325"/>
      <c r="D14" s="326"/>
      <c r="E14" s="327"/>
      <c r="F14" s="325"/>
      <c r="G14" s="327"/>
      <c r="H14" s="325"/>
      <c r="I14" s="326"/>
      <c r="J14" s="327"/>
      <c r="K14" s="312"/>
      <c r="L14" s="313"/>
      <c r="M14" s="312"/>
      <c r="N14" s="313"/>
      <c r="O14" s="28"/>
      <c r="P14" s="312"/>
      <c r="Q14" s="314"/>
      <c r="R14" s="314"/>
      <c r="S14" s="313"/>
    </row>
    <row r="15" spans="1:19" ht="32.5" customHeight="1" x14ac:dyDescent="0.35">
      <c r="B15" s="26"/>
      <c r="C15" s="325"/>
      <c r="D15" s="326"/>
      <c r="E15" s="327"/>
      <c r="F15" s="325"/>
      <c r="G15" s="327"/>
      <c r="H15" s="325"/>
      <c r="I15" s="326"/>
      <c r="J15" s="327"/>
      <c r="K15" s="312"/>
      <c r="L15" s="313"/>
      <c r="M15" s="312"/>
      <c r="N15" s="313"/>
      <c r="O15" s="28"/>
      <c r="P15" s="312"/>
      <c r="Q15" s="314"/>
      <c r="R15" s="314"/>
      <c r="S15" s="313"/>
    </row>
    <row r="16" spans="1:19" ht="32.5" customHeight="1" x14ac:dyDescent="0.35">
      <c r="B16" s="26"/>
      <c r="C16" s="325"/>
      <c r="D16" s="326"/>
      <c r="E16" s="327"/>
      <c r="F16" s="325"/>
      <c r="G16" s="327"/>
      <c r="H16" s="325"/>
      <c r="I16" s="326"/>
      <c r="J16" s="327"/>
      <c r="K16" s="312"/>
      <c r="L16" s="313"/>
      <c r="M16" s="312"/>
      <c r="N16" s="313"/>
      <c r="O16" s="28"/>
      <c r="P16" s="312"/>
      <c r="Q16" s="314"/>
      <c r="R16" s="314"/>
      <c r="S16" s="313"/>
    </row>
    <row r="17" spans="2:19" ht="32.5" customHeight="1" x14ac:dyDescent="0.35">
      <c r="B17" s="26"/>
      <c r="C17" s="325"/>
      <c r="D17" s="326"/>
      <c r="E17" s="327"/>
      <c r="F17" s="325"/>
      <c r="G17" s="327"/>
      <c r="H17" s="325"/>
      <c r="I17" s="326"/>
      <c r="J17" s="327"/>
      <c r="K17" s="312"/>
      <c r="L17" s="313"/>
      <c r="M17" s="312"/>
      <c r="N17" s="313"/>
      <c r="O17" s="28"/>
      <c r="P17" s="312"/>
      <c r="Q17" s="314"/>
      <c r="R17" s="314"/>
      <c r="S17" s="313"/>
    </row>
    <row r="18" spans="2:19" ht="32.5" customHeight="1" x14ac:dyDescent="0.35">
      <c r="B18" s="26"/>
      <c r="C18" s="325"/>
      <c r="D18" s="326"/>
      <c r="E18" s="327"/>
      <c r="F18" s="325"/>
      <c r="G18" s="327"/>
      <c r="H18" s="325"/>
      <c r="I18" s="326"/>
      <c r="J18" s="327"/>
      <c r="K18" s="312"/>
      <c r="L18" s="313"/>
      <c r="M18" s="312"/>
      <c r="N18" s="313"/>
      <c r="O18" s="28"/>
      <c r="P18" s="312"/>
      <c r="Q18" s="314"/>
      <c r="R18" s="314"/>
      <c r="S18" s="313"/>
    </row>
    <row r="19" spans="2:19" ht="32.5" customHeight="1" x14ac:dyDescent="0.35">
      <c r="B19" s="26"/>
      <c r="C19" s="325"/>
      <c r="D19" s="326"/>
      <c r="E19" s="327"/>
      <c r="F19" s="325"/>
      <c r="G19" s="327"/>
      <c r="H19" s="325"/>
      <c r="I19" s="326"/>
      <c r="J19" s="327"/>
      <c r="K19" s="312"/>
      <c r="L19" s="313"/>
      <c r="M19" s="312"/>
      <c r="N19" s="313"/>
      <c r="O19" s="28"/>
      <c r="P19" s="312"/>
      <c r="Q19" s="314"/>
      <c r="R19" s="314"/>
      <c r="S19" s="313"/>
    </row>
  </sheetData>
  <sheetProtection algorithmName="SHA-512" hashValue="ONTr/hXirmtYba93MewBgMbH5Gjx0Tky6vvGTpvB9cji7H1rs7JthE5s29XYIPGigonvZmEXvWxCyq5P4lwKVw==" saltValue="9iMbxfHjN2paYTxgyMHwAQ==" spinCount="100000" sheet="1" objects="1" scenarios="1"/>
  <mergeCells count="54">
    <mergeCell ref="P18:S18"/>
    <mergeCell ref="C19:E19"/>
    <mergeCell ref="F19:G19"/>
    <mergeCell ref="H19:J19"/>
    <mergeCell ref="K19:L19"/>
    <mergeCell ref="M19:N19"/>
    <mergeCell ref="P19:S19"/>
    <mergeCell ref="C18:E18"/>
    <mergeCell ref="F18:G18"/>
    <mergeCell ref="H18:J18"/>
    <mergeCell ref="K18:L18"/>
    <mergeCell ref="M18:N18"/>
    <mergeCell ref="P16:S16"/>
    <mergeCell ref="C17:E17"/>
    <mergeCell ref="F17:G17"/>
    <mergeCell ref="H17:J17"/>
    <mergeCell ref="K17:L17"/>
    <mergeCell ref="M17:N17"/>
    <mergeCell ref="P17:S17"/>
    <mergeCell ref="C16:E16"/>
    <mergeCell ref="F16:G16"/>
    <mergeCell ref="H16:J16"/>
    <mergeCell ref="K16:L16"/>
    <mergeCell ref="M16:N16"/>
    <mergeCell ref="P15:S15"/>
    <mergeCell ref="P14:S14"/>
    <mergeCell ref="C12:E12"/>
    <mergeCell ref="F12:G12"/>
    <mergeCell ref="H12:J12"/>
    <mergeCell ref="K12:L12"/>
    <mergeCell ref="M12:N12"/>
    <mergeCell ref="C13:E13"/>
    <mergeCell ref="P12:S12"/>
    <mergeCell ref="F13:G13"/>
    <mergeCell ref="H13:J13"/>
    <mergeCell ref="C15:E15"/>
    <mergeCell ref="F15:G15"/>
    <mergeCell ref="H15:J15"/>
    <mergeCell ref="K15:L15"/>
    <mergeCell ref="M15:N15"/>
    <mergeCell ref="C14:E14"/>
    <mergeCell ref="F14:G14"/>
    <mergeCell ref="H14:J14"/>
    <mergeCell ref="K14:L14"/>
    <mergeCell ref="M14:N14"/>
    <mergeCell ref="B2:Q2"/>
    <mergeCell ref="K13:L13"/>
    <mergeCell ref="M13:N13"/>
    <mergeCell ref="P13:S13"/>
    <mergeCell ref="B8:S8"/>
    <mergeCell ref="B10:D10"/>
    <mergeCell ref="E10:G10"/>
    <mergeCell ref="H10:J10"/>
    <mergeCell ref="K10:L10"/>
  </mergeCell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V32"/>
  <sheetViews>
    <sheetView showGridLines="0" zoomScale="80" zoomScaleNormal="80" workbookViewId="0">
      <selection activeCell="B8" sqref="B8:S8"/>
    </sheetView>
  </sheetViews>
  <sheetFormatPr baseColWidth="10" defaultColWidth="11.453125" defaultRowHeight="14.5" x14ac:dyDescent="0.35"/>
  <cols>
    <col min="1" max="1" width="3" customWidth="1"/>
    <col min="3" max="3" width="15" customWidth="1"/>
    <col min="6" max="6" width="12.6328125" customWidth="1"/>
    <col min="9" max="9" width="17.36328125" customWidth="1"/>
    <col min="10" max="10" width="6.1796875" customWidth="1"/>
    <col min="11" max="11" width="19.1796875" customWidth="1"/>
    <col min="13" max="13" width="16.1796875" customWidth="1"/>
    <col min="14" max="16" width="9.1796875" customWidth="1"/>
    <col min="17" max="17" width="6.90625" customWidth="1"/>
    <col min="18" max="18" width="9.1796875" customWidth="1"/>
    <col min="19" max="19" width="8.81640625" customWidth="1"/>
    <col min="20" max="20" width="13.08984375" customWidth="1"/>
    <col min="21" max="21" width="6.81640625" customWidth="1"/>
  </cols>
  <sheetData>
    <row r="1" spans="2:21" ht="10.5" customHeight="1" x14ac:dyDescent="0.35"/>
    <row r="2" spans="2:21" ht="143" customHeight="1" x14ac:dyDescent="0.35">
      <c r="B2" s="116"/>
      <c r="C2" s="117"/>
      <c r="D2" s="117"/>
      <c r="E2" s="117"/>
      <c r="F2" s="117"/>
      <c r="G2" s="117"/>
      <c r="H2" s="117"/>
      <c r="I2" s="117"/>
      <c r="J2" s="117"/>
      <c r="K2" s="117"/>
      <c r="L2" s="117"/>
      <c r="M2" s="117"/>
      <c r="N2" s="117"/>
      <c r="O2" s="117"/>
      <c r="P2" s="117"/>
      <c r="Q2" s="117"/>
      <c r="R2" s="27"/>
      <c r="S2" s="27"/>
    </row>
    <row r="3" spans="2:21" ht="4" customHeight="1" x14ac:dyDescent="0.35">
      <c r="B3" s="29"/>
      <c r="C3" s="29"/>
      <c r="D3" s="29"/>
      <c r="E3" s="29"/>
      <c r="F3" s="29"/>
      <c r="G3" s="29"/>
      <c r="H3" s="29"/>
      <c r="I3" s="29"/>
      <c r="J3" s="29"/>
      <c r="K3" s="29"/>
      <c r="L3" s="29"/>
      <c r="M3" s="29"/>
      <c r="N3" s="29"/>
      <c r="O3" s="29"/>
      <c r="P3" s="29"/>
      <c r="Q3" s="29"/>
      <c r="R3" s="29"/>
      <c r="S3" s="29"/>
      <c r="T3" s="29"/>
    </row>
    <row r="4" spans="2:21" ht="37" customHeight="1" x14ac:dyDescent="0.35"/>
    <row r="5" spans="2:21" ht="24" customHeight="1" x14ac:dyDescent="0.35">
      <c r="S5" s="30"/>
    </row>
    <row r="6" spans="2:21" ht="4" customHeight="1" x14ac:dyDescent="0.35">
      <c r="B6" s="29"/>
      <c r="C6" s="29"/>
      <c r="D6" s="29"/>
      <c r="E6" s="29"/>
      <c r="F6" s="29"/>
      <c r="G6" s="29"/>
      <c r="H6" s="29"/>
      <c r="I6" s="29"/>
      <c r="J6" s="29"/>
      <c r="K6" s="29"/>
      <c r="L6" s="29"/>
      <c r="M6" s="29"/>
      <c r="N6" s="29"/>
      <c r="O6" s="29"/>
      <c r="P6" s="29"/>
      <c r="Q6" s="29"/>
      <c r="R6" s="29"/>
      <c r="S6" s="29"/>
      <c r="T6" s="29"/>
    </row>
    <row r="7" spans="2:21" ht="8" customHeight="1" x14ac:dyDescent="0.35"/>
    <row r="8" spans="2:21" ht="99" customHeight="1" x14ac:dyDescent="0.35">
      <c r="B8" s="354" t="s">
        <v>216</v>
      </c>
      <c r="C8" s="354"/>
      <c r="D8" s="354"/>
      <c r="E8" s="354"/>
      <c r="F8" s="354"/>
      <c r="G8" s="354"/>
      <c r="H8" s="354"/>
      <c r="I8" s="354"/>
      <c r="J8" s="354"/>
      <c r="K8" s="354"/>
      <c r="L8" s="354"/>
      <c r="M8" s="354"/>
      <c r="N8" s="354"/>
      <c r="O8" s="354"/>
      <c r="P8" s="354"/>
      <c r="Q8" s="354"/>
      <c r="R8" s="354"/>
      <c r="S8" s="354"/>
    </row>
    <row r="9" spans="2:21" ht="15" thickBot="1" x14ac:dyDescent="0.4"/>
    <row r="10" spans="2:21" ht="29" customHeight="1" thickBot="1" x14ac:dyDescent="0.4">
      <c r="B10" s="16"/>
      <c r="C10" s="16"/>
      <c r="D10" s="363" t="s">
        <v>54</v>
      </c>
      <c r="E10" s="364"/>
      <c r="F10" s="364"/>
      <c r="G10" s="364"/>
      <c r="H10" s="364"/>
      <c r="I10" s="364"/>
      <c r="J10" s="364"/>
      <c r="K10" s="364"/>
      <c r="L10" s="364"/>
      <c r="M10" s="364"/>
      <c r="N10" s="364"/>
      <c r="O10" s="365"/>
      <c r="P10" s="49"/>
      <c r="Q10" s="49"/>
      <c r="R10" s="49"/>
      <c r="S10" s="49"/>
      <c r="T10" s="49"/>
      <c r="U10" s="49"/>
    </row>
    <row r="11" spans="2:21" ht="130.5" customHeight="1" thickBot="1" x14ac:dyDescent="0.4">
      <c r="B11" s="355"/>
      <c r="C11" s="356"/>
      <c r="D11" s="357" t="s">
        <v>52</v>
      </c>
      <c r="E11" s="358"/>
      <c r="F11" s="358"/>
      <c r="G11" s="359" t="s">
        <v>79</v>
      </c>
      <c r="H11" s="359"/>
      <c r="I11" s="360" t="s">
        <v>214</v>
      </c>
      <c r="J11" s="361"/>
      <c r="K11" s="58" t="s">
        <v>89</v>
      </c>
      <c r="L11" s="359" t="s">
        <v>204</v>
      </c>
      <c r="M11" s="359"/>
      <c r="N11" s="359" t="s">
        <v>4</v>
      </c>
      <c r="O11" s="362"/>
    </row>
    <row r="12" spans="2:21" ht="27.5" customHeight="1" x14ac:dyDescent="0.35">
      <c r="B12" s="332" t="s">
        <v>121</v>
      </c>
      <c r="C12" s="335" t="s">
        <v>28</v>
      </c>
      <c r="D12" s="338">
        <f>'1.- IDENTIFICACIÓN CPHS'!D35</f>
        <v>1</v>
      </c>
      <c r="E12" s="338"/>
      <c r="F12" s="339"/>
      <c r="G12" s="340" t="s">
        <v>31</v>
      </c>
      <c r="H12" s="341"/>
      <c r="I12" s="347" t="s">
        <v>31</v>
      </c>
      <c r="J12" s="341"/>
      <c r="K12" s="56" t="s">
        <v>31</v>
      </c>
      <c r="L12" s="347" t="s">
        <v>31</v>
      </c>
      <c r="M12" s="341"/>
      <c r="N12" s="347"/>
      <c r="O12" s="377"/>
    </row>
    <row r="13" spans="2:21" ht="27.5" customHeight="1" x14ac:dyDescent="0.35">
      <c r="B13" s="333"/>
      <c r="C13" s="336"/>
      <c r="D13" s="367">
        <f>'1.- IDENTIFICACIÓN CPHS'!D36</f>
        <v>2</v>
      </c>
      <c r="E13" s="367"/>
      <c r="F13" s="368"/>
      <c r="G13" s="369" t="s">
        <v>31</v>
      </c>
      <c r="H13" s="370"/>
      <c r="I13" s="371" t="s">
        <v>31</v>
      </c>
      <c r="J13" s="370"/>
      <c r="K13" s="57" t="s">
        <v>31</v>
      </c>
      <c r="L13" s="371" t="s">
        <v>31</v>
      </c>
      <c r="M13" s="370"/>
      <c r="N13" s="371"/>
      <c r="O13" s="372"/>
    </row>
    <row r="14" spans="2:21" ht="27.5" customHeight="1" thickBot="1" x14ac:dyDescent="0.4">
      <c r="B14" s="333"/>
      <c r="C14" s="337"/>
      <c r="D14" s="344">
        <f>'1.- IDENTIFICACIÓN CPHS'!D37</f>
        <v>3</v>
      </c>
      <c r="E14" s="344"/>
      <c r="F14" s="345"/>
      <c r="G14" s="342" t="s">
        <v>31</v>
      </c>
      <c r="H14" s="343"/>
      <c r="I14" s="346" t="s">
        <v>31</v>
      </c>
      <c r="J14" s="343"/>
      <c r="K14" s="107" t="s">
        <v>31</v>
      </c>
      <c r="L14" s="346" t="s">
        <v>31</v>
      </c>
      <c r="M14" s="343"/>
      <c r="N14" s="346"/>
      <c r="O14" s="378"/>
    </row>
    <row r="15" spans="2:21" ht="27.5" customHeight="1" x14ac:dyDescent="0.35">
      <c r="B15" s="333"/>
      <c r="C15" s="348" t="s">
        <v>29</v>
      </c>
      <c r="D15" s="349">
        <f>'1.- IDENTIFICACIÓN CPHS'!L35</f>
        <v>4</v>
      </c>
      <c r="E15" s="349"/>
      <c r="F15" s="350"/>
      <c r="G15" s="351" t="s">
        <v>31</v>
      </c>
      <c r="H15" s="352"/>
      <c r="I15" s="353" t="s">
        <v>31</v>
      </c>
      <c r="J15" s="352"/>
      <c r="K15" s="69" t="s">
        <v>31</v>
      </c>
      <c r="L15" s="353" t="s">
        <v>31</v>
      </c>
      <c r="M15" s="352"/>
      <c r="N15" s="353"/>
      <c r="O15" s="366"/>
    </row>
    <row r="16" spans="2:21" ht="27.5" customHeight="1" x14ac:dyDescent="0.35">
      <c r="B16" s="333"/>
      <c r="C16" s="336"/>
      <c r="D16" s="367">
        <f>'1.- IDENTIFICACIÓN CPHS'!L36</f>
        <v>5</v>
      </c>
      <c r="E16" s="367"/>
      <c r="F16" s="368"/>
      <c r="G16" s="369" t="s">
        <v>31</v>
      </c>
      <c r="H16" s="370"/>
      <c r="I16" s="371" t="s">
        <v>31</v>
      </c>
      <c r="J16" s="370"/>
      <c r="K16" s="57" t="s">
        <v>31</v>
      </c>
      <c r="L16" s="371" t="s">
        <v>31</v>
      </c>
      <c r="M16" s="370"/>
      <c r="N16" s="371"/>
      <c r="O16" s="372"/>
    </row>
    <row r="17" spans="2:22" ht="27.5" customHeight="1" thickBot="1" x14ac:dyDescent="0.4">
      <c r="B17" s="334"/>
      <c r="C17" s="337"/>
      <c r="D17" s="344">
        <f>'1.- IDENTIFICACIÓN CPHS'!L37</f>
        <v>6</v>
      </c>
      <c r="E17" s="344"/>
      <c r="F17" s="345"/>
      <c r="G17" s="373" t="s">
        <v>31</v>
      </c>
      <c r="H17" s="374"/>
      <c r="I17" s="375" t="s">
        <v>31</v>
      </c>
      <c r="J17" s="374"/>
      <c r="K17" s="59" t="s">
        <v>31</v>
      </c>
      <c r="L17" s="375" t="s">
        <v>31</v>
      </c>
      <c r="M17" s="374"/>
      <c r="N17" s="375"/>
      <c r="O17" s="376"/>
    </row>
    <row r="18" spans="2:22" ht="27.5" customHeight="1" x14ac:dyDescent="0.35">
      <c r="B18" s="332" t="s">
        <v>122</v>
      </c>
      <c r="C18" s="335" t="s">
        <v>28</v>
      </c>
      <c r="D18" s="338">
        <f>'1.- IDENTIFICACIÓN CPHS'!D38</f>
        <v>7</v>
      </c>
      <c r="E18" s="338"/>
      <c r="F18" s="339"/>
      <c r="G18" s="387" t="s">
        <v>31</v>
      </c>
      <c r="H18" s="388"/>
      <c r="I18" s="389" t="s">
        <v>31</v>
      </c>
      <c r="J18" s="388"/>
      <c r="K18" s="54" t="s">
        <v>31</v>
      </c>
      <c r="L18" s="389" t="s">
        <v>31</v>
      </c>
      <c r="M18" s="388"/>
      <c r="N18" s="389"/>
      <c r="O18" s="405"/>
    </row>
    <row r="19" spans="2:22" ht="27.5" customHeight="1" x14ac:dyDescent="0.35">
      <c r="B19" s="333"/>
      <c r="C19" s="336"/>
      <c r="D19" s="367">
        <f>'1.- IDENTIFICACIÓN CPHS'!D39</f>
        <v>8</v>
      </c>
      <c r="E19" s="367"/>
      <c r="F19" s="368"/>
      <c r="G19" s="351" t="s">
        <v>31</v>
      </c>
      <c r="H19" s="352"/>
      <c r="I19" s="353" t="s">
        <v>31</v>
      </c>
      <c r="J19" s="352"/>
      <c r="K19" s="57" t="s">
        <v>31</v>
      </c>
      <c r="L19" s="353" t="s">
        <v>31</v>
      </c>
      <c r="M19" s="352"/>
      <c r="N19" s="353"/>
      <c r="O19" s="366"/>
    </row>
    <row r="20" spans="2:22" ht="27.5" customHeight="1" thickBot="1" x14ac:dyDescent="0.4">
      <c r="B20" s="333"/>
      <c r="C20" s="337"/>
      <c r="D20" s="344">
        <f>'1.- IDENTIFICACIÓN CPHS'!D40</f>
        <v>9</v>
      </c>
      <c r="E20" s="344"/>
      <c r="F20" s="345"/>
      <c r="G20" s="383" t="s">
        <v>31</v>
      </c>
      <c r="H20" s="384"/>
      <c r="I20" s="385" t="s">
        <v>31</v>
      </c>
      <c r="J20" s="384"/>
      <c r="K20" s="107" t="s">
        <v>31</v>
      </c>
      <c r="L20" s="385" t="s">
        <v>31</v>
      </c>
      <c r="M20" s="384"/>
      <c r="N20" s="385"/>
      <c r="O20" s="390"/>
    </row>
    <row r="21" spans="2:22" ht="27.5" customHeight="1" x14ac:dyDescent="0.35">
      <c r="B21" s="333"/>
      <c r="C21" s="348" t="s">
        <v>29</v>
      </c>
      <c r="D21" s="349">
        <f>'1.- IDENTIFICACIÓN CPHS'!L38</f>
        <v>10</v>
      </c>
      <c r="E21" s="349"/>
      <c r="F21" s="350"/>
      <c r="G21" s="351" t="s">
        <v>31</v>
      </c>
      <c r="H21" s="352"/>
      <c r="I21" s="353" t="s">
        <v>31</v>
      </c>
      <c r="J21" s="352"/>
      <c r="K21" s="69" t="s">
        <v>31</v>
      </c>
      <c r="L21" s="353" t="s">
        <v>31</v>
      </c>
      <c r="M21" s="352"/>
      <c r="N21" s="353"/>
      <c r="O21" s="366"/>
    </row>
    <row r="22" spans="2:22" ht="27.5" customHeight="1" x14ac:dyDescent="0.35">
      <c r="B22" s="333"/>
      <c r="C22" s="336"/>
      <c r="D22" s="367">
        <f>'1.- IDENTIFICACIÓN CPHS'!L39</f>
        <v>11</v>
      </c>
      <c r="E22" s="367"/>
      <c r="F22" s="368"/>
      <c r="G22" s="351" t="s">
        <v>31</v>
      </c>
      <c r="H22" s="352"/>
      <c r="I22" s="353" t="s">
        <v>31</v>
      </c>
      <c r="J22" s="352"/>
      <c r="K22" s="57" t="s">
        <v>31</v>
      </c>
      <c r="L22" s="353" t="s">
        <v>31</v>
      </c>
      <c r="M22" s="352"/>
      <c r="N22" s="353"/>
      <c r="O22" s="366"/>
    </row>
    <row r="23" spans="2:22" ht="27.5" customHeight="1" thickBot="1" x14ac:dyDescent="0.4">
      <c r="B23" s="386"/>
      <c r="C23" s="337"/>
      <c r="D23" s="344">
        <f>'1.- IDENTIFICACIÓN CPHS'!L40</f>
        <v>12</v>
      </c>
      <c r="E23" s="344"/>
      <c r="F23" s="345"/>
      <c r="G23" s="383" t="s">
        <v>31</v>
      </c>
      <c r="H23" s="384"/>
      <c r="I23" s="385" t="s">
        <v>31</v>
      </c>
      <c r="J23" s="384"/>
      <c r="K23" s="53" t="s">
        <v>31</v>
      </c>
      <c r="L23" s="385" t="s">
        <v>31</v>
      </c>
      <c r="M23" s="384"/>
      <c r="N23" s="385"/>
      <c r="O23" s="390"/>
    </row>
    <row r="24" spans="2:22" ht="15" customHeight="1" thickBot="1" x14ac:dyDescent="0.4"/>
    <row r="25" spans="2:22" ht="27" customHeight="1" thickBot="1" x14ac:dyDescent="0.4">
      <c r="C25" s="22"/>
      <c r="D25" s="363" t="s">
        <v>36</v>
      </c>
      <c r="E25" s="364"/>
      <c r="F25" s="364"/>
      <c r="G25" s="364"/>
      <c r="H25" s="364"/>
      <c r="I25" s="364"/>
      <c r="J25" s="364"/>
      <c r="K25" s="364"/>
      <c r="L25" s="364"/>
      <c r="M25" s="364"/>
      <c r="N25" s="364"/>
      <c r="O25" s="364"/>
      <c r="P25" s="108"/>
      <c r="Q25" s="49"/>
      <c r="R25" s="49"/>
      <c r="S25" s="49"/>
      <c r="T25" s="49"/>
      <c r="U25" s="49"/>
      <c r="V25" s="49"/>
    </row>
    <row r="26" spans="2:22" ht="125.5" customHeight="1" thickBot="1" x14ac:dyDescent="0.4">
      <c r="B26" s="355"/>
      <c r="C26" s="379"/>
      <c r="D26" s="380" t="s">
        <v>53</v>
      </c>
      <c r="E26" s="381"/>
      <c r="F26" s="381"/>
      <c r="G26" s="382" t="s">
        <v>90</v>
      </c>
      <c r="H26" s="382"/>
      <c r="I26" s="360" t="s">
        <v>215</v>
      </c>
      <c r="J26" s="361"/>
      <c r="K26" s="58" t="s">
        <v>91</v>
      </c>
      <c r="L26" s="382" t="s">
        <v>205</v>
      </c>
      <c r="M26" s="382"/>
      <c r="N26" s="382" t="s">
        <v>4</v>
      </c>
      <c r="O26" s="406"/>
    </row>
    <row r="27" spans="2:22" ht="30" customHeight="1" x14ac:dyDescent="0.35">
      <c r="B27" s="394" t="s">
        <v>35</v>
      </c>
      <c r="C27" s="397" t="s">
        <v>122</v>
      </c>
      <c r="D27" s="399">
        <f>'1.- IDENTIFICACIÓN CPHS'!D51:K51</f>
        <v>1</v>
      </c>
      <c r="E27" s="400"/>
      <c r="F27" s="400"/>
      <c r="G27" s="347" t="s">
        <v>31</v>
      </c>
      <c r="H27" s="341"/>
      <c r="I27" s="347" t="s">
        <v>31</v>
      </c>
      <c r="J27" s="341"/>
      <c r="K27" s="56" t="s">
        <v>31</v>
      </c>
      <c r="L27" s="347" t="s">
        <v>31</v>
      </c>
      <c r="M27" s="341"/>
      <c r="N27" s="347"/>
      <c r="O27" s="377"/>
    </row>
    <row r="28" spans="2:22" ht="30" customHeight="1" x14ac:dyDescent="0.35">
      <c r="B28" s="395"/>
      <c r="C28" s="398"/>
      <c r="D28" s="391">
        <f>'1.- IDENTIFICACIÓN CPHS'!D52:K52</f>
        <v>2</v>
      </c>
      <c r="E28" s="392"/>
      <c r="F28" s="392"/>
      <c r="G28" s="393" t="s">
        <v>31</v>
      </c>
      <c r="H28" s="393"/>
      <c r="I28" s="393" t="s">
        <v>31</v>
      </c>
      <c r="J28" s="393"/>
      <c r="K28" s="55" t="s">
        <v>31</v>
      </c>
      <c r="L28" s="371" t="s">
        <v>31</v>
      </c>
      <c r="M28" s="370"/>
      <c r="N28" s="371"/>
      <c r="O28" s="372"/>
    </row>
    <row r="29" spans="2:22" ht="30" customHeight="1" x14ac:dyDescent="0.35">
      <c r="B29" s="395"/>
      <c r="C29" s="398"/>
      <c r="D29" s="391">
        <f>'1.- IDENTIFICACIÓN CPHS'!D53:K53</f>
        <v>3</v>
      </c>
      <c r="E29" s="392"/>
      <c r="F29" s="392"/>
      <c r="G29" s="393" t="s">
        <v>31</v>
      </c>
      <c r="H29" s="393"/>
      <c r="I29" s="393" t="s">
        <v>31</v>
      </c>
      <c r="J29" s="393"/>
      <c r="K29" s="55" t="s">
        <v>31</v>
      </c>
      <c r="L29" s="371" t="s">
        <v>31</v>
      </c>
      <c r="M29" s="370"/>
      <c r="N29" s="371"/>
      <c r="O29" s="372"/>
    </row>
    <row r="30" spans="2:22" ht="30" customHeight="1" x14ac:dyDescent="0.35">
      <c r="B30" s="395"/>
      <c r="C30" s="398" t="s">
        <v>121</v>
      </c>
      <c r="D30" s="391">
        <f>'1.- IDENTIFICACIÓN CPHS'!D48:K48</f>
        <v>4</v>
      </c>
      <c r="E30" s="392"/>
      <c r="F30" s="392"/>
      <c r="G30" s="393" t="s">
        <v>31</v>
      </c>
      <c r="H30" s="393"/>
      <c r="I30" s="393" t="s">
        <v>31</v>
      </c>
      <c r="J30" s="393"/>
      <c r="K30" s="55" t="s">
        <v>31</v>
      </c>
      <c r="L30" s="371" t="s">
        <v>31</v>
      </c>
      <c r="M30" s="370"/>
      <c r="N30" s="371"/>
      <c r="O30" s="372"/>
    </row>
    <row r="31" spans="2:22" ht="30" customHeight="1" x14ac:dyDescent="0.35">
      <c r="B31" s="395"/>
      <c r="C31" s="398"/>
      <c r="D31" s="391">
        <f>'1.- IDENTIFICACIÓN CPHS'!D49:K49</f>
        <v>5</v>
      </c>
      <c r="E31" s="392"/>
      <c r="F31" s="392"/>
      <c r="G31" s="393" t="s">
        <v>31</v>
      </c>
      <c r="H31" s="393"/>
      <c r="I31" s="393" t="s">
        <v>31</v>
      </c>
      <c r="J31" s="393"/>
      <c r="K31" s="55" t="s">
        <v>31</v>
      </c>
      <c r="L31" s="371" t="s">
        <v>31</v>
      </c>
      <c r="M31" s="370"/>
      <c r="N31" s="371"/>
      <c r="O31" s="372"/>
    </row>
    <row r="32" spans="2:22" ht="30" customHeight="1" thickBot="1" x14ac:dyDescent="0.4">
      <c r="B32" s="396"/>
      <c r="C32" s="401"/>
      <c r="D32" s="402">
        <f>'1.- IDENTIFICACIÓN CPHS'!D50:K50</f>
        <v>6</v>
      </c>
      <c r="E32" s="403"/>
      <c r="F32" s="403"/>
      <c r="G32" s="404" t="s">
        <v>31</v>
      </c>
      <c r="H32" s="404"/>
      <c r="I32" s="404" t="s">
        <v>31</v>
      </c>
      <c r="J32" s="404"/>
      <c r="K32" s="60" t="s">
        <v>31</v>
      </c>
      <c r="L32" s="385" t="s">
        <v>31</v>
      </c>
      <c r="M32" s="384"/>
      <c r="N32" s="385"/>
      <c r="O32" s="390"/>
    </row>
  </sheetData>
  <sheetProtection algorithmName="SHA-512" hashValue="nIvSDPqjcJWT0p0Y7I4fN0ppiI0tXT/o76yLP8/ZimQTY0W9sh2N+5E+XOiPfffEKTN71JXNFjohy3Nae92/Zg==" saltValue="U+TbQ3eYUTexCg1VKVb/ug==" spinCount="100000" sheet="1" objects="1" scenarios="1"/>
  <mergeCells count="115">
    <mergeCell ref="N30:O30"/>
    <mergeCell ref="G21:H21"/>
    <mergeCell ref="G20:H20"/>
    <mergeCell ref="L19:M19"/>
    <mergeCell ref="L20:M20"/>
    <mergeCell ref="L21:M21"/>
    <mergeCell ref="N31:O31"/>
    <mergeCell ref="N23:O23"/>
    <mergeCell ref="N18:O18"/>
    <mergeCell ref="N21:O21"/>
    <mergeCell ref="N22:O22"/>
    <mergeCell ref="N19:O19"/>
    <mergeCell ref="L22:M22"/>
    <mergeCell ref="L23:M23"/>
    <mergeCell ref="L26:M26"/>
    <mergeCell ref="L18:M18"/>
    <mergeCell ref="N20:O20"/>
    <mergeCell ref="N26:O26"/>
    <mergeCell ref="L27:M27"/>
    <mergeCell ref="N27:O27"/>
    <mergeCell ref="L28:M28"/>
    <mergeCell ref="N28:O28"/>
    <mergeCell ref="L29:M29"/>
    <mergeCell ref="N29:O29"/>
    <mergeCell ref="L30:M30"/>
    <mergeCell ref="N32:O32"/>
    <mergeCell ref="D28:F28"/>
    <mergeCell ref="G28:H28"/>
    <mergeCell ref="I28:J28"/>
    <mergeCell ref="B27:B32"/>
    <mergeCell ref="C27:C29"/>
    <mergeCell ref="D27:F27"/>
    <mergeCell ref="G27:H27"/>
    <mergeCell ref="I27:J27"/>
    <mergeCell ref="D29:F29"/>
    <mergeCell ref="G29:H29"/>
    <mergeCell ref="I29:J29"/>
    <mergeCell ref="C30:C32"/>
    <mergeCell ref="D30:F30"/>
    <mergeCell ref="G30:H30"/>
    <mergeCell ref="I30:J30"/>
    <mergeCell ref="D32:F32"/>
    <mergeCell ref="G32:H32"/>
    <mergeCell ref="I32:J32"/>
    <mergeCell ref="D31:F31"/>
    <mergeCell ref="G31:H31"/>
    <mergeCell ref="I31:J31"/>
    <mergeCell ref="L32:M32"/>
    <mergeCell ref="L31:M31"/>
    <mergeCell ref="B26:C26"/>
    <mergeCell ref="D26:F26"/>
    <mergeCell ref="G26:H26"/>
    <mergeCell ref="I26:J26"/>
    <mergeCell ref="D23:F23"/>
    <mergeCell ref="G23:H23"/>
    <mergeCell ref="I23:J23"/>
    <mergeCell ref="B18:B23"/>
    <mergeCell ref="C18:C20"/>
    <mergeCell ref="D18:F18"/>
    <mergeCell ref="G18:H18"/>
    <mergeCell ref="I18:J18"/>
    <mergeCell ref="C21:C23"/>
    <mergeCell ref="I21:J21"/>
    <mergeCell ref="D22:F22"/>
    <mergeCell ref="G22:H22"/>
    <mergeCell ref="I22:J22"/>
    <mergeCell ref="D20:F20"/>
    <mergeCell ref="I20:J20"/>
    <mergeCell ref="D25:O25"/>
    <mergeCell ref="D19:F19"/>
    <mergeCell ref="G19:H19"/>
    <mergeCell ref="I19:J19"/>
    <mergeCell ref="D21:F21"/>
    <mergeCell ref="N12:O12"/>
    <mergeCell ref="D13:F13"/>
    <mergeCell ref="G13:H13"/>
    <mergeCell ref="I13:J13"/>
    <mergeCell ref="N13:O13"/>
    <mergeCell ref="N14:O14"/>
    <mergeCell ref="L12:M12"/>
    <mergeCell ref="L13:M13"/>
    <mergeCell ref="L14:M14"/>
    <mergeCell ref="N15:O15"/>
    <mergeCell ref="D16:F16"/>
    <mergeCell ref="G16:H16"/>
    <mergeCell ref="I16:J16"/>
    <mergeCell ref="N16:O16"/>
    <mergeCell ref="D17:F17"/>
    <mergeCell ref="G17:H17"/>
    <mergeCell ref="I17:J17"/>
    <mergeCell ref="N17:O17"/>
    <mergeCell ref="L15:M15"/>
    <mergeCell ref="L16:M16"/>
    <mergeCell ref="L17:M17"/>
    <mergeCell ref="B2:Q2"/>
    <mergeCell ref="B8:S8"/>
    <mergeCell ref="B11:C11"/>
    <mergeCell ref="D11:F11"/>
    <mergeCell ref="G11:H11"/>
    <mergeCell ref="I11:J11"/>
    <mergeCell ref="N11:O11"/>
    <mergeCell ref="L11:M11"/>
    <mergeCell ref="D10:O10"/>
    <mergeCell ref="B12:B17"/>
    <mergeCell ref="C12:C14"/>
    <mergeCell ref="D12:F12"/>
    <mergeCell ref="G12:H12"/>
    <mergeCell ref="G14:H14"/>
    <mergeCell ref="D14:F14"/>
    <mergeCell ref="I14:J14"/>
    <mergeCell ref="I12:J12"/>
    <mergeCell ref="C15:C17"/>
    <mergeCell ref="D15:F15"/>
    <mergeCell ref="G15:H15"/>
    <mergeCell ref="I15:J15"/>
  </mergeCells>
  <pageMargins left="0.7" right="0.7" top="0.75" bottom="0.75" header="0.3" footer="0.3"/>
  <pageSetup orientation="portrait" r:id="rId1"/>
  <ignoredErrors>
    <ignoredError sqref="D27:F32 D12:F23"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4BDA5A2921D1D44AEE2E51CFA31FBC3" ma:contentTypeVersion="12" ma:contentTypeDescription="Create a new document." ma:contentTypeScope="" ma:versionID="433f6d968b314bef49cc24c02b72785c">
  <xsd:schema xmlns:xsd="http://www.w3.org/2001/XMLSchema" xmlns:xs="http://www.w3.org/2001/XMLSchema" xmlns:p="http://schemas.microsoft.com/office/2006/metadata/properties" xmlns:ns2="5fbd72ff-d275-427a-97c9-f9cd2598221c" xmlns:ns3="d967c8a0-88f3-4f01-a440-173dc09ac92a" targetNamespace="http://schemas.microsoft.com/office/2006/metadata/properties" ma:root="true" ma:fieldsID="973995c46e689ad658d8af119e807438" ns2:_="" ns3:_="">
    <xsd:import namespace="5fbd72ff-d275-427a-97c9-f9cd2598221c"/>
    <xsd:import namespace="d967c8a0-88f3-4f01-a440-173dc09ac92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bd72ff-d275-427a-97c9-f9cd259822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967c8a0-88f3-4f01-a440-173dc09ac92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BDAA28-4D37-4833-931F-8396578281FB}">
  <ds:schemaRefs>
    <ds:schemaRef ds:uri="http://purl.org/dc/dcmitype/"/>
    <ds:schemaRef ds:uri="http://schemas.microsoft.com/office/infopath/2007/PartnerControls"/>
    <ds:schemaRef ds:uri="d967c8a0-88f3-4f01-a440-173dc09ac92a"/>
    <ds:schemaRef ds:uri="5fbd72ff-d275-427a-97c9-f9cd2598221c"/>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6978F2A5-7EF5-477E-A848-7CCE33E064B0}">
  <ds:schemaRefs>
    <ds:schemaRef ds:uri="http://schemas.microsoft.com/sharepoint/v3/contenttype/forms"/>
  </ds:schemaRefs>
</ds:datastoreItem>
</file>

<file path=customXml/itemProps3.xml><?xml version="1.0" encoding="utf-8"?>
<ds:datastoreItem xmlns:ds="http://schemas.openxmlformats.org/officeDocument/2006/customXml" ds:itemID="{0DC5736C-DC54-4527-BA5D-5199C44803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bd72ff-d275-427a-97c9-f9cd2598221c"/>
    <ds:schemaRef ds:uri="d967c8a0-88f3-4f01-a440-173dc09ac9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Resumen de Cursos por Nivel</vt:lpstr>
      <vt:lpstr>Códigos de Cursos</vt:lpstr>
      <vt:lpstr>INICIO</vt:lpstr>
      <vt:lpstr>1.- IDENTIFICACIÓN CPHS</vt:lpstr>
      <vt:lpstr>2.- PAUTA DE EVALUACIÓN</vt:lpstr>
      <vt:lpstr>3.- RESULTADOS AUDITORIA</vt:lpstr>
      <vt:lpstr>4.- PLAN DE ACCIÓN</vt:lpstr>
      <vt:lpstr>5.- CURSOS CPHS</vt:lpstr>
    </vt:vector>
  </TitlesOfParts>
  <Manager/>
  <Company>Asociación Chilena de Seguridad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Salas Tejero, Carmen Gloria</dc:creator>
  <cp:keywords/>
  <dc:description/>
  <cp:lastModifiedBy>Rodríguez Pérez, Maritza Paulina</cp:lastModifiedBy>
  <cp:revision/>
  <dcterms:created xsi:type="dcterms:W3CDTF">2021-11-17T16:49:36Z</dcterms:created>
  <dcterms:modified xsi:type="dcterms:W3CDTF">2025-09-17T19:12:06Z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0x01010034BDA5A2921D1D44AEE2E51CFA31FBC3</vt:lpwstr>
  </property>
</Properties>
</file>