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achs-my.sharepoint.com/personal/gprmrp_achs_cl/Documents/Escritorio/INVENTARIO/14_Certificación CPHS/Junio 2026/Final/"/>
    </mc:Choice>
  </mc:AlternateContent>
  <xr:revisionPtr revIDLastSave="0" documentId="8_{CF30459A-58B8-4D11-B624-B8561B8F4EC6}" xr6:coauthVersionLast="47" xr6:coauthVersionMax="47" xr10:uidLastSave="{00000000-0000-0000-0000-000000000000}"/>
  <bookViews>
    <workbookView xWindow="-110" yWindow="-110" windowWidth="19420" windowHeight="10300" tabRatio="773" xr2:uid="{00000000-000D-0000-FFFF-FFFF00000000}"/>
  </bookViews>
  <sheets>
    <sheet name="INICIO" sheetId="4" r:id="rId1"/>
    <sheet name="1.- IDENTIFICACIÓN CPHS" sheetId="14" r:id="rId2"/>
    <sheet name="2.- PAUTA DE EVALUACIÓN" sheetId="15" r:id="rId3"/>
    <sheet name="3.- RESULTADOS AUDITORIA" sheetId="17" r:id="rId4"/>
    <sheet name="4.- PLAN DE ACCIÓN" sheetId="16" r:id="rId5"/>
    <sheet name="5.- CURSOS CPHS" sheetId="18" r:id="rId6"/>
    <sheet name="Resumen de Cursos por Nivel" sheetId="21" r:id="rId7"/>
  </sheets>
  <definedNames>
    <definedName name="CT" localSheetId="1">#REF!</definedName>
    <definedName name="CT" localSheetId="2">#REF!</definedName>
    <definedName name="CT" localSheetId="3">#REF!</definedName>
    <definedName name="CT" localSheetId="4">#REF!</definedName>
    <definedName name="CT" localSheetId="5">#REF!</definedName>
    <definedName name="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7" l="1"/>
  <c r="H19" i="17"/>
  <c r="H23" i="17"/>
  <c r="I23" i="17"/>
  <c r="H22" i="17"/>
  <c r="I22" i="17"/>
  <c r="H21" i="17"/>
  <c r="I21" i="17"/>
  <c r="H20" i="17"/>
  <c r="I20" i="17"/>
  <c r="H18" i="17"/>
  <c r="I18" i="17"/>
  <c r="H17" i="17"/>
  <c r="I17" i="17"/>
  <c r="H16" i="17"/>
  <c r="I16" i="17"/>
  <c r="H15" i="17"/>
  <c r="I15" i="17"/>
  <c r="G15" i="17"/>
  <c r="G16" i="17"/>
  <c r="G17" i="17"/>
  <c r="G18" i="17"/>
  <c r="G19" i="17"/>
  <c r="G20" i="17"/>
  <c r="G21" i="17"/>
  <c r="G22" i="17"/>
  <c r="G23" i="17"/>
  <c r="H14" i="17"/>
  <c r="I14" i="17"/>
  <c r="G14" i="17"/>
  <c r="F16" i="17" l="1"/>
  <c r="F15" i="17"/>
  <c r="F17" i="17" l="1"/>
  <c r="F18" i="17" l="1"/>
  <c r="F19" i="17" l="1"/>
  <c r="G24" i="17" l="1"/>
  <c r="F21" i="17"/>
  <c r="I24" i="17" l="1"/>
  <c r="F14" i="17"/>
  <c r="F23" i="17" l="1"/>
  <c r="D22" i="18"/>
  <c r="D23" i="18"/>
  <c r="D21" i="18"/>
  <c r="D16" i="18"/>
  <c r="D17" i="18"/>
  <c r="D15" i="18"/>
  <c r="D13" i="18"/>
  <c r="D14" i="18"/>
  <c r="D12" i="18"/>
  <c r="D32" i="18" l="1"/>
  <c r="D31" i="18"/>
  <c r="D30" i="18"/>
  <c r="D29" i="18"/>
  <c r="D28" i="18"/>
  <c r="D27" i="18"/>
  <c r="D20" i="18" l="1"/>
  <c r="D19" i="18"/>
  <c r="D18" i="18"/>
  <c r="J19" i="17" l="1"/>
  <c r="J15" i="17"/>
  <c r="J16" i="17"/>
  <c r="J17" i="17"/>
  <c r="J18" i="17"/>
  <c r="F20" i="17" l="1"/>
  <c r="H10" i="17"/>
  <c r="J20" i="17" l="1"/>
  <c r="F22" i="17"/>
  <c r="F24" i="17" s="1"/>
  <c r="J21" i="17"/>
  <c r="F10" i="17"/>
  <c r="D10" i="17" l="1"/>
  <c r="J22" i="17"/>
  <c r="H24" i="17"/>
  <c r="G10" i="17" s="1"/>
  <c r="I10" i="17" s="1"/>
  <c r="M10" i="17" s="1"/>
  <c r="P9" i="17" s="1"/>
  <c r="J14" i="17"/>
  <c r="J23"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Rodríguez Pérez, Maritza Paulina</author>
  </authors>
  <commentList>
    <comment ref="N27" authorId="0" shapeId="0" xr:uid="{00000000-0006-0000-0100-000001000000}">
      <text>
        <r>
          <rPr>
            <b/>
            <sz val="9"/>
            <color indexed="81"/>
            <rFont val="Tahoma"/>
            <family val="2"/>
          </rPr>
          <t xml:space="preserve">CPHS PROPIO: </t>
        </r>
        <r>
          <rPr>
            <sz val="9"/>
            <color indexed="81"/>
            <rFont val="Tahoma"/>
            <family val="2"/>
          </rPr>
          <t xml:space="preserve">Aquel CPHS constituido bajo el D.S. N° 44 y que no le aplica constituir CP de Faena.
</t>
        </r>
        <r>
          <rPr>
            <b/>
            <sz val="9"/>
            <color indexed="81"/>
            <rFont val="Tahoma"/>
            <family val="2"/>
          </rPr>
          <t>CPHS MIXTO</t>
        </r>
        <r>
          <rPr>
            <sz val="9"/>
            <color indexed="81"/>
            <rFont val="Tahoma"/>
            <family val="2"/>
          </rPr>
          <t xml:space="preserve">: Aquel centro de trabajo que cuenta con CPHS constituido bajo el D.S. N° 44 y que cuenta con la presencia de contratistas por más de 30 días corridos y que deciden asumir las funciones de faena, según lo indicado en el art. 18 del D.S. N° 76.
</t>
        </r>
        <r>
          <rPr>
            <b/>
            <sz val="9"/>
            <color indexed="81"/>
            <rFont val="Tahoma"/>
            <family val="2"/>
          </rPr>
          <t>CP DE FAENA</t>
        </r>
        <r>
          <rPr>
            <sz val="9"/>
            <color indexed="81"/>
            <rFont val="Tahoma"/>
            <family val="2"/>
          </rPr>
          <t xml:space="preserve">: Aquel CP constituido estrictamente bajo los lineamientos del D.S. N° 76, considerando entre otras reglas solo 6 miembros, sin suplentes ni aforado.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Maritza</author>
  </authors>
  <commentList>
    <comment ref="O13" authorId="0" shapeId="0" xr:uid="{00000000-0006-0000-0400-000001000000}">
      <text>
        <r>
          <rPr>
            <sz val="9"/>
            <color indexed="81"/>
            <rFont val="Tahoma"/>
            <family val="2"/>
          </rPr>
          <t xml:space="preserve">ALTA
MEDIA 
BAJA
</t>
        </r>
      </text>
    </comment>
  </commentList>
</comments>
</file>

<file path=xl/sharedStrings.xml><?xml version="1.0" encoding="utf-8"?>
<sst xmlns="http://schemas.openxmlformats.org/spreadsheetml/2006/main" count="422" uniqueCount="220">
  <si>
    <r>
      <t>Dentro de las entidades empleadoras, el CPHS constituye un pilar fundamental en la gestión de la seguridad y salud en el trabajo, al ser un organismo técnico de participación conjunta y armónica entre la entidad empleadora y las personas trabajadoras. En este contexto, la Asociación Chilena de Seguridad ha desarrollado un proceso voluntario de certificación, de carácter escalable, que reconoce la gestión en SST realizada por los comités en ejercicio. Este proceso, al ser validado por un auditor Achs con independencia de la asesoría, le otorga mayor objetividad y legitimidad. 
La certificación contempla tres niveles de desarrollo: Inicial, Intermedio y Superior.</t>
    </r>
    <r>
      <rPr>
        <b/>
        <sz val="12"/>
        <color rgb="FF535353"/>
        <rFont val="Arial"/>
        <family val="2"/>
      </rPr>
      <t xml:space="preserve">
Certificar el Nivel Superior </t>
    </r>
    <r>
      <rPr>
        <sz val="12"/>
        <color rgb="FF535353"/>
        <rFont val="Arial"/>
        <family val="2"/>
      </rPr>
      <t>corresponde al máximo reconocimiento que la Achs otorga a un CPHS, y da cuenta de un comité que ha alcanzado un rol estratégico dentro de la entidad empleadora. No se trata solo de cumplir, sino de un CPHS que lidera, propone iniciativas y tiene capacidad de influir en la toma de decisiones, contribuyendo activamente a la construcción de una cultura preventiva sólida y sostenible.
En este nivel, el comité demuestra un alto grado de madurez en su gestión: presenta su trabajo a la alta dirección, impulsa campañas alineadas a los riesgos reales del entorno laboral, desarrolla y comparte buenas prácticas, y gestiona de manera autónoma las inquietudes y necesidades de las personas trabajadoras. Es un CPHS que actúa con iniciativa propia y no depende de instrucciones externas para generar valor en seguridad y salud en el trabajo, proyectando una imagen de compromiso y credibilidad en su gestión.</t>
    </r>
  </si>
  <si>
    <r>
      <rPr>
        <b/>
        <sz val="16"/>
        <color theme="0"/>
        <rFont val="Arial"/>
        <family val="2"/>
      </rPr>
      <t>Exigencias transversales</t>
    </r>
    <r>
      <rPr>
        <b/>
        <sz val="12"/>
        <color theme="0"/>
        <rFont val="Arial"/>
        <family val="2"/>
      </rPr>
      <t xml:space="preserve"> para certificar a los CPHS (exigencia para los 3 niveles): </t>
    </r>
  </si>
  <si>
    <r>
      <rPr>
        <b/>
        <sz val="16"/>
        <color rgb="FF004C14"/>
        <rFont val="Arial"/>
        <family val="2"/>
      </rPr>
      <t xml:space="preserve">1. </t>
    </r>
    <r>
      <rPr>
        <sz val="12"/>
        <color rgb="FF535353"/>
        <rFont val="Arial"/>
        <family val="2"/>
      </rPr>
      <t xml:space="preserve"> La entidad empleadora debe estar adherida a la ASOCIACIÓN CHILENA DE SEGURIDAD.</t>
    </r>
  </si>
  <si>
    <r>
      <rPr>
        <b/>
        <sz val="16"/>
        <color rgb="FF004C14"/>
        <rFont val="Arial"/>
        <family val="2"/>
      </rPr>
      <t xml:space="preserve">2. </t>
    </r>
    <r>
      <rPr>
        <sz val="12"/>
        <color rgb="FF535353"/>
        <rFont val="Arial"/>
        <family val="2"/>
      </rPr>
      <t xml:space="preserve">El Comité Paritario de Higiene y Seguridad debe estar constituido, de acuerdo al cuerpo legal que le aplique, D.S. N°44, D.S. N°76 y Compendio SUSESO según corresponda y </t>
    </r>
    <r>
      <rPr>
        <b/>
        <sz val="12"/>
        <color rgb="FF535353"/>
        <rFont val="Arial"/>
        <family val="2"/>
      </rPr>
      <t xml:space="preserve">con </t>
    </r>
    <r>
      <rPr>
        <b/>
        <sz val="12"/>
        <color rgb="FF004C14"/>
        <rFont val="Arial"/>
        <family val="2"/>
      </rPr>
      <t>todos sus integrantes vigentes al momento de la auditoría de certificación</t>
    </r>
    <r>
      <rPr>
        <sz val="12"/>
        <color rgb="FF535353"/>
        <rFont val="Arial"/>
        <family val="2"/>
      </rPr>
      <t>.</t>
    </r>
  </si>
  <si>
    <r>
      <rPr>
        <b/>
        <sz val="16"/>
        <color theme="0"/>
        <rFont val="Arial"/>
        <family val="2"/>
      </rPr>
      <t>Exigencias específicas</t>
    </r>
    <r>
      <rPr>
        <b/>
        <sz val="12"/>
        <color theme="0"/>
        <rFont val="Arial"/>
        <family val="2"/>
      </rPr>
      <t xml:space="preserve"> para certificar NIVEL SUPERIOR: </t>
    </r>
  </si>
  <si>
    <r>
      <rPr>
        <b/>
        <sz val="16"/>
        <color rgb="FF004C14"/>
        <rFont val="Arial"/>
        <family val="2"/>
      </rPr>
      <t xml:space="preserve">1. </t>
    </r>
    <r>
      <rPr>
        <sz val="12"/>
        <color rgb="FF535353"/>
        <rFont val="Arial"/>
        <family val="2"/>
      </rPr>
      <t>Presencia mínima durante la auditoria de certificación:  2 Rep. Titular de la entidad empleadora y 2 Rep. Titular de las personas trabajadoras, no pudiendo ser relevados durante el proceso.</t>
    </r>
  </si>
  <si>
    <r>
      <rPr>
        <b/>
        <sz val="16"/>
        <color rgb="FF004C14"/>
        <rFont val="Arial"/>
        <family val="2"/>
      </rPr>
      <t>2.</t>
    </r>
    <r>
      <rPr>
        <sz val="12"/>
        <color rgb="FF535353"/>
        <rFont val="Arial"/>
        <family val="2"/>
      </rPr>
      <t xml:space="preserve"> En caso de presentar evidencia desde la herramienta digital de CPHS, se debe disponibilizar de un computador manejado por un integrante del CPHS.</t>
    </r>
  </si>
  <si>
    <r>
      <rPr>
        <b/>
        <sz val="16"/>
        <color rgb="FF004C14"/>
        <rFont val="Arial"/>
        <family val="2"/>
      </rPr>
      <t>3.</t>
    </r>
    <r>
      <rPr>
        <sz val="12"/>
        <color rgb="FF535353"/>
        <rFont val="Arial"/>
        <family val="2"/>
      </rPr>
      <t xml:space="preserve"> El Experto Achs que asesora al CPHS, debe verificar que el CPHS cumple con el 100% de cumplimiento de los Niveles Inicial e Intermedio.</t>
    </r>
  </si>
  <si>
    <r>
      <rPr>
        <b/>
        <sz val="16"/>
        <color rgb="FF004C14"/>
        <rFont val="Arial"/>
        <family val="2"/>
      </rPr>
      <t>4.</t>
    </r>
    <r>
      <rPr>
        <sz val="12"/>
        <color rgb="FF535353"/>
        <rFont val="Arial"/>
        <family val="2"/>
      </rPr>
      <t xml:space="preserve"> El CPHS debe evidenciar al experto Achs que los asesora, que en su autoevaluación del nivel Superior tuvo como resultado más del 90% de cumplimiento. Verificado este %, el experto Achs puede solicitar la auditoria de certificación.</t>
    </r>
  </si>
  <si>
    <t>1.- INFORMACIÓN GENERAL</t>
  </si>
  <si>
    <t>Fecha de la auditoría</t>
  </si>
  <si>
    <t>[DD / MM / AA]</t>
  </si>
  <si>
    <t>Agencia Achs que le corresponde al CPHS</t>
  </si>
  <si>
    <t>[Nombre Agencia]</t>
  </si>
  <si>
    <t>Experto Asesor Achs del CT</t>
  </si>
  <si>
    <t>[Nombre experto Achs]</t>
  </si>
  <si>
    <t>Mail</t>
  </si>
  <si>
    <t>[xxxxxxxx@achs.cl]</t>
  </si>
  <si>
    <r>
      <t>Nombre Auditor Achs Nivel Inicial</t>
    </r>
    <r>
      <rPr>
        <b/>
        <sz val="11"/>
        <color theme="1" tint="0.499984740745262"/>
        <rFont val="Arial"/>
        <family val="2"/>
      </rPr>
      <t xml:space="preserve"> </t>
    </r>
    <r>
      <rPr>
        <b/>
        <sz val="10"/>
        <color theme="1" tint="0.499984740745262"/>
        <rFont val="Arial"/>
        <family val="2"/>
      </rPr>
      <t>(No debe ser el Experto Asesor Achs que asesora al CPHS)</t>
    </r>
  </si>
  <si>
    <t>[Nombre auditor Achs]</t>
  </si>
  <si>
    <t>2.- IDENTIFICACIÓN DE LA ENTIDAD EMPLEADORA</t>
  </si>
  <si>
    <t>Nombre o razón social</t>
  </si>
  <si>
    <t>[Nombre entidad empleadora]</t>
  </si>
  <si>
    <t>RUT Razón social</t>
  </si>
  <si>
    <t>[00.000.000-0]</t>
  </si>
  <si>
    <t>Dirección de la entidad empleadora</t>
  </si>
  <si>
    <t>[Nombre calle, número, Comuna, Ciudad]</t>
  </si>
  <si>
    <t>Dirección Centro de Trabajo Auditado</t>
  </si>
  <si>
    <t>Rubro</t>
  </si>
  <si>
    <t>[Identificación Rubro]</t>
  </si>
  <si>
    <t xml:space="preserve">  BP Sucursal</t>
  </si>
  <si>
    <t>[2000XXXXXX]</t>
  </si>
  <si>
    <t>Fecha de constitución del CPHS</t>
  </si>
  <si>
    <t xml:space="preserve">  Tipo de CPHS</t>
  </si>
  <si>
    <t>PROPIO</t>
  </si>
  <si>
    <t>3.- DATOS DE LOS INTEGRANTES DEL CPHS</t>
  </si>
  <si>
    <t>Tabla aplicable a CPHS constituidos bajo los lineamientos del D.S. N°44 o Mixto (asume las funciones de faena).</t>
  </si>
  <si>
    <r>
      <t>NOMBRES  REPRESENTANTES</t>
    </r>
    <r>
      <rPr>
        <b/>
        <sz val="14"/>
        <color indexed="63"/>
        <rFont val="Arial"/>
        <family val="2"/>
      </rPr>
      <t xml:space="preserve">  TITULARES:</t>
    </r>
  </si>
  <si>
    <r>
      <t xml:space="preserve">  NOMBRES  REPRESENTANTES </t>
    </r>
    <r>
      <rPr>
        <b/>
        <sz val="14"/>
        <color indexed="63"/>
        <rFont val="Arial"/>
        <family val="2"/>
      </rPr>
      <t xml:space="preserve"> SUPLENTES</t>
    </r>
  </si>
  <si>
    <t>1.- PERSONAS TRABAJADORAS</t>
  </si>
  <si>
    <t>2.- PERSONAS TRABAJADORAS</t>
  </si>
  <si>
    <t>3.- PERSONAS TRABAJADORAS</t>
  </si>
  <si>
    <t>1.- ENTIDAD EMPLEADORA</t>
  </si>
  <si>
    <t>2.- ENTIDAD EMPLEADORA</t>
  </si>
  <si>
    <t>3.- ENTIDAD EMPLEADORA</t>
  </si>
  <si>
    <t>NOMBRE PRESIDENTE:</t>
  </si>
  <si>
    <t xml:space="preserve">                                                                                                                                                                                                                                                                                                                                                                                                                                                                                                                                                                                                                                                                                                                                                                                                                                                                                                                                                                                         </t>
  </si>
  <si>
    <t>NOMBRE SECRETARIO:</t>
  </si>
  <si>
    <r>
      <t xml:space="preserve">NOMBRE AFORADO:
</t>
    </r>
    <r>
      <rPr>
        <sz val="10"/>
        <color indexed="63"/>
        <rFont val="Arial"/>
        <family val="2"/>
      </rPr>
      <t>(si es que aplica)</t>
    </r>
  </si>
  <si>
    <r>
      <t xml:space="preserve">Tabla aplicable a CP de FAENA constituidos bajo los </t>
    </r>
    <r>
      <rPr>
        <b/>
        <i/>
        <sz val="16"/>
        <color theme="0"/>
        <rFont val="Calibri"/>
        <family val="2"/>
        <scheme val="minor"/>
      </rPr>
      <t xml:space="preserve">"lineamientos exclusivos del D.S. N°76". </t>
    </r>
    <r>
      <rPr>
        <sz val="16"/>
        <color theme="0"/>
        <rFont val="Calibri"/>
        <family val="2"/>
        <scheme val="minor"/>
      </rPr>
      <t>(Bajo esta constitución no existen los suplentes).</t>
    </r>
  </si>
  <si>
    <t xml:space="preserve">                                                      MIEMBROS DEL CP DE FAENA  </t>
  </si>
  <si>
    <t>ROL</t>
  </si>
  <si>
    <t>NOMBRE DE LOS MIEMBROS</t>
  </si>
  <si>
    <t>ENTIDAD EMPLEADORA A LA QUE PERTENECE</t>
  </si>
  <si>
    <r>
      <t>NOTA</t>
    </r>
    <r>
      <rPr>
        <b/>
        <sz val="14"/>
        <color theme="1"/>
        <rFont val="Calibri"/>
        <family val="2"/>
        <scheme val="minor"/>
      </rPr>
      <t>:</t>
    </r>
  </si>
  <si>
    <r>
      <rPr>
        <b/>
        <sz val="14"/>
        <color theme="1"/>
        <rFont val="Calibri"/>
        <family val="2"/>
        <scheme val="minor"/>
      </rPr>
      <t xml:space="preserve">CPHS PROPIO: </t>
    </r>
    <r>
      <rPr>
        <sz val="14"/>
        <color theme="1"/>
        <rFont val="Calibri"/>
        <family val="2"/>
        <scheme val="minor"/>
      </rPr>
      <t>Aquel CPHS constituido bajo el D.S. N° 44 y que no le aplica constituir CP de Faena.</t>
    </r>
  </si>
  <si>
    <r>
      <rPr>
        <b/>
        <sz val="14"/>
        <color theme="1"/>
        <rFont val="Calibri"/>
        <family val="2"/>
        <scheme val="minor"/>
      </rPr>
      <t xml:space="preserve">CPHS MIXTO: </t>
    </r>
    <r>
      <rPr>
        <sz val="14"/>
        <color theme="1"/>
        <rFont val="Calibri"/>
        <family val="2"/>
        <scheme val="minor"/>
      </rPr>
      <t>Aquel centro de trabajo que cuenta con CPHS constituido bajo el D.S. N° 44 y que cuenta con la presencia de contratistas por más de 30 días corridos y que deciden asumir las funciones de faena, según lo indicado en el art. 18 del D.S. N° 76.</t>
    </r>
  </si>
  <si>
    <r>
      <rPr>
        <b/>
        <sz val="14"/>
        <color theme="1"/>
        <rFont val="Calibri"/>
        <family val="2"/>
        <scheme val="minor"/>
      </rPr>
      <t>CP DE FAENA:</t>
    </r>
    <r>
      <rPr>
        <sz val="14"/>
        <color theme="1"/>
        <rFont val="Calibri"/>
        <family val="2"/>
        <scheme val="minor"/>
      </rPr>
      <t xml:space="preserve"> Aquel CP constituido estrictamente bajo los lineamientos del D.S. N° 76, considerando entre otras reglas solo 6 miembros, sin suplentes ni aforado. </t>
    </r>
  </si>
  <si>
    <t>IMPORTANTE:</t>
  </si>
  <si>
    <r>
      <t>El CPHS certifica el nivel SUPERIOR con un cumplimiento desde el 90% de los requisitos, en caso de obtener un porcentaje menor, el comité paritario puede optar a una 2da oportunidad donde debe cumplir todas las brechas encontradas en la primera instancia. En esta 2da oportunidad solo serán revisados los incumplimientos tratados en el "</t>
    </r>
    <r>
      <rPr>
        <b/>
        <sz val="12"/>
        <color theme="1" tint="0.249977111117893"/>
        <rFont val="Arial"/>
        <family val="2"/>
      </rPr>
      <t>PLAN DE ACCIÓN"</t>
    </r>
    <r>
      <rPr>
        <sz val="12"/>
        <color theme="1" tint="0.249977111117893"/>
        <rFont val="Arial"/>
        <family val="2"/>
      </rPr>
      <t xml:space="preserve"> del apartado 4 de este documento.</t>
    </r>
  </si>
  <si>
    <r>
      <t>Las exigencias tanto específicas como transversales indicadas en el apartado</t>
    </r>
    <r>
      <rPr>
        <b/>
        <sz val="12"/>
        <color theme="1" tint="0.249977111117893"/>
        <rFont val="Arial"/>
        <family val="2"/>
      </rPr>
      <t xml:space="preserve"> "INICIO",</t>
    </r>
    <r>
      <rPr>
        <sz val="12"/>
        <color theme="1" tint="0.249977111117893"/>
        <rFont val="Arial"/>
        <family val="2"/>
      </rPr>
      <t xml:space="preserve"> deben ser validadas por el experto asesor Achs previo a la fecha de la auditoría. </t>
    </r>
    <r>
      <rPr>
        <b/>
        <sz val="12"/>
        <color theme="1" tint="0.249977111117893"/>
        <rFont val="Arial"/>
        <family val="2"/>
      </rPr>
      <t xml:space="preserve"> </t>
    </r>
    <r>
      <rPr>
        <b/>
        <sz val="12"/>
        <color rgb="FF004C14"/>
        <rFont val="Arial"/>
        <family val="2"/>
      </rPr>
      <t xml:space="preserve">Si uno de esos puntos no se cumple, la auditoría NO se puede realizar. </t>
    </r>
  </si>
  <si>
    <t>TEMA</t>
  </si>
  <si>
    <t>REQUISITOS NIVEL SUPERIOR</t>
  </si>
  <si>
    <r>
      <t xml:space="preserve">CRITERIO DE EVALUACIÓN
</t>
    </r>
    <r>
      <rPr>
        <b/>
        <sz val="10"/>
        <color theme="0"/>
        <rFont val="Arial"/>
        <family val="2"/>
      </rPr>
      <t>CUMPLE
NO   CUMPLE
NO   APLICA</t>
    </r>
  </si>
  <si>
    <r>
      <t>EVIDENCIA OBJETIVA</t>
    </r>
    <r>
      <rPr>
        <b/>
        <sz val="10"/>
        <color theme="0"/>
        <rFont val="Arial"/>
        <family val="2"/>
      </rPr>
      <t xml:space="preserve">
El auditor debe escribir la evidencia encontrada o la evidencia que faltó para que el requisito se evaluara con CUMPLE o NO CUMPLE y además, especificar cuando una pregunta se evalúa con NO APLICA.</t>
    </r>
  </si>
  <si>
    <r>
      <t xml:space="preserve">GUIA PARA EL AUDITOR  
</t>
    </r>
    <r>
      <rPr>
        <b/>
        <sz val="10"/>
        <color theme="0"/>
        <rFont val="Arial"/>
        <family val="2"/>
      </rPr>
      <t>Describe la evidencia que el auditor solicitará por cada requisito.  
Las evidencias presentadas en la herramienta digital de CPHS (www.comitesparitarios.cl) son válidas para este proceso.</t>
    </r>
  </si>
  <si>
    <t>1.- ACTAS DE REUNIÓN</t>
  </si>
  <si>
    <t>1.1.- Solicitar al CPHS las 3 últimas actas de reunión ordinarias.</t>
  </si>
  <si>
    <t>CUMPLE</t>
  </si>
  <si>
    <r>
      <t xml:space="preserve">En cada una de las 3 actas de reunión ordinaria se debe revisar lo siguiente:
a)  Revisar fechas (que correspondan a una mensual).
b)  Asistencia (por lo menos 1 Rep. de las personas trabajadoras y 1 Rep. de la entidad empleadora, titulares ambos).
c)  Inasistencias y sus respectivas justificaciones.
d)  Revisión de los accidentes e incidentes ocurridos durante el último mes y además las enfermedades profesionales declaradas (no aquellas en estudio).
e) Revisión de las estadísticas mensuales de Accidentes y Enf. Profesionales.
f)  Enviar las actas ordinarias a la alta dirección del centro de trabajo o bien al líder de la organización que pueda gestionar los acuerdos en que es responsable. 
g) Contiene las materias tratadas, los acuerdos, y en caso de adoptarse medidas preventivas, el plazo correspondiente.
</t>
    </r>
    <r>
      <rPr>
        <b/>
        <sz val="10"/>
        <color theme="1" tint="4.9989318521683403E-2"/>
        <rFont val="Arial"/>
        <family val="2"/>
      </rPr>
      <t>NOTA</t>
    </r>
    <r>
      <rPr>
        <sz val="10"/>
        <color theme="1" tint="4.9989318521683403E-2"/>
        <rFont val="Arial"/>
        <family val="2"/>
      </rPr>
      <t>: En caso de que el CPHS cuente con un período de funcionamiento menor, se deberán solicitar las actas correspondientes al tiempo efectivo desde su constitución, incluyendo el mes en que se realiza la auditoría (aunque la fecha de la reunión sea posterior a la auditoria).
Cumpliendo TODOS los puntos que aplican, se evalúa con Cumple.</t>
    </r>
  </si>
  <si>
    <t xml:space="preserve">1.2.-  Solicitar última acta de reunión extraordinaria. </t>
  </si>
  <si>
    <r>
      <t xml:space="preserve">3.- ¿Ha quedado registrado en acta de reunión ordinaria si el CPHS ha aplicado el art. 21 del D.S. N°54?.
</t>
    </r>
    <r>
      <rPr>
        <b/>
        <sz val="10"/>
        <rFont val="Arial"/>
        <family val="2"/>
      </rPr>
      <t xml:space="preserve">NOTA:  </t>
    </r>
    <r>
      <rPr>
        <sz val="10"/>
        <rFont val="Arial"/>
        <family val="2"/>
      </rPr>
      <t xml:space="preserve">
Artículo 21°. Cesarán en sus cargos los miembros de los Comités que dejen de prestar servicios en la respectiva empresa y cuando no asistan a dos sesiones consecutivas, sin causa justificada.</t>
    </r>
  </si>
  <si>
    <r>
      <rPr>
        <b/>
        <sz val="10"/>
        <rFont val="Calibri"/>
        <family val="2"/>
        <scheme val="minor"/>
      </rPr>
      <t xml:space="preserve">Verificar en acta extraordinaria: 
</t>
    </r>
    <r>
      <rPr>
        <sz val="10"/>
        <rFont val="Calibri"/>
        <family val="2"/>
        <scheme val="minor"/>
      </rPr>
      <t xml:space="preserve">
a) Haber sido solicitada por integrantes del CPHS.
b) Originada por un accidente grave o fatal o por un riesgo inminente o incidente de alto potencial y que se haya considerado el art. 184-bis código del trabajo. 
c) Asistencia de los integrantes del CPHS e invitados.
d) Detalle del motivo de la reunión.
e) Medidas correctivas / preventivas que surgieron, con sus responsables y plazos. (cumpliendo la prelación de las medidas DS 44).
f)  Registro de envío del acta a la jefatura máxima del centro de trabajo, faena, servicio o sucursal.
g) Registras las medidas correctivas / preventivas en el programa de trabajo del CPHS.
Cumpliendo todos estos puntos se evalúa con cumple.
</t>
    </r>
    <r>
      <rPr>
        <b/>
        <sz val="10"/>
        <rFont val="Calibri"/>
        <family val="2"/>
        <scheme val="minor"/>
      </rPr>
      <t xml:space="preserve">NOTA:  </t>
    </r>
    <r>
      <rPr>
        <sz val="10"/>
        <rFont val="Calibri"/>
        <family val="2"/>
        <scheme val="minor"/>
      </rPr>
      <t>Achs dispone de un formato de acta para reunión extraordinaria, se recomienda solicitar a experto asesor.</t>
    </r>
  </si>
  <si>
    <t>2.- CAPACITACIÓN Y DIFUSIÓN</t>
  </si>
  <si>
    <r>
      <t xml:space="preserve">2.1.- ¿El CPHS ha realizado capacitaciones a las personas trabajadoras sobre riesgos críticos que pueden generar accidentes (por ejemplo, trabajos en solitario, contacto con sustancias químicas, radiaciones, violencia externa... entre otros ), evidenciando su ejecución?
</t>
    </r>
    <r>
      <rPr>
        <b/>
        <sz val="10"/>
        <rFont val="Arial"/>
        <family val="2"/>
      </rPr>
      <t>Nota:</t>
    </r>
    <r>
      <rPr>
        <sz val="10"/>
        <rFont val="Arial"/>
        <family val="2"/>
      </rPr>
      <t xml:space="preserve"> Trabajo en solitario es aquel que realiza un trabajador que no es visualizado ni oído por otras personas durante el tiempo que duran las mismas, debido al lugar, momento o naturaleza de las actividades. No incluye teletrabajo ni atención a público. </t>
    </r>
  </si>
  <si>
    <t>3.- ¿Los integrantes de la comisión de investigación de accidentes han realizado el curso de Método de investigación de accidentes: Árbol de Causas?</t>
  </si>
  <si>
    <t>Evidenciar: 
a) Que la MIPER tenga identificados los puestos de trabajo en esos riesgos críticos.
b) Registro de capacitación a las personas de los puestos en trabajo expuestos a dichos riesgos. Este registro no puede ser mayor a 6 meses.
Con estos dos puntos se evalúa con CUMPLE.</t>
  </si>
  <si>
    <t>Los 2 integrantes deben realizar el curso dictado por ACHS, el cual deben evidenciar con el diploma la aprobación del curso
Método de Investigación de accidentes:  Árbol de Causas.
       Código MM  657237  (Presencial 4 horas)
       Código MM  658123 (E-learning 2 horas)
Fuente  de los cursos : Maestro de capacitación de enero 2022.</t>
  </si>
  <si>
    <t>2.2.- ¿El CPHS ha capacitado o difundido mensualmente a las personas trabajadoras en las causas de accidentes e incidentes investigados (mediante metodología árbol de causas), incluyendo las medidas correctivas definidas para evitar su recurrencia?</t>
  </si>
  <si>
    <t>Evidenciar  lo siguiente:
a) Registros de capacitación o  material utilizado para difundir los accidentes / incidentes (ficha, mail…)
b) informes de investigación con identificación de causas raíz (árbol de causas)
c) Causas y Medidas correctivas difundidas, las cuales deben estar relacionadas. 
NOTA: Asegurar que las investigaciones de accidentes/incidentes se traduzcan en capacitación preventiva basada en causas reales, evitando la repetición de eventos.</t>
  </si>
  <si>
    <t xml:space="preserve">Evidenciar  lo siguiente:
1.- Los cursos realizados deben ser de aquellos agentes presentes en la empresa, de acuerdo a la MIPER. (Verificar en MIPER).
2.- Los cursos cursos deben estar incluidos en el Programa de Capacitación del CPHS. (Nombre curso, fecha, responsable de coordinación y estatus).
3.- Los cursos deben ser impartidos por ACHS en modalidad e-learning o presencial.
4.- Diploma de aprobación de los cursos con vigencia hasta 3 años a la fecha de la auditoría.
NOTA:   Cumpliendo estos 4 puntos se considera una evaluación con CUMPLE. 
</t>
  </si>
  <si>
    <r>
      <t xml:space="preserve">2.3.- ¿El CPHS ha realizado al menos 3 capacitaciones anuales de seguridad a los trabajadores expuestos a los </t>
    </r>
    <r>
      <rPr>
        <b/>
        <sz val="10"/>
        <rFont val="Arial"/>
        <family val="2"/>
      </rPr>
      <t>peligros de mayor nivel de riesgo</t>
    </r>
    <r>
      <rPr>
        <sz val="10"/>
        <rFont val="Arial"/>
        <family val="2"/>
      </rPr>
      <t xml:space="preserve"> y sus correspondientes medidas de control, de acuerdo a la MIPER. Estas capacitaciones se deben encontrar planificadas en el programa de trabajo.  </t>
    </r>
  </si>
  <si>
    <t xml:space="preserve">5.- ¿El CPHS ha realizado al menos 3 capacitaciones anuales (2 de seguridad y 1 de salud ocupacional) a los trabajadores expuestos a los peligros de mayor nivel de riesgo y sus correspondientes medidas de control, de acuerdo a la MIPER y casuística de los últimos 12 meses?. Estas capacitaciones se deben encontrar planificadas en el Programa de Trabajo de la comisión de capacitación.  
</t>
  </si>
  <si>
    <t>Evidenciar mediante registro de capacitación estas 3 actividades. 
El registro debe contener:
a.- Título de la capacitación realizada, la cual debe estar conforme al programa de trabajo y estar vinculada a la MIPER y casuística de los últimos 12 meses a la fecha de la auditoría.
b.- Duración de la capacitación (el tiempo es de acuerdo al contenido y profundidad entregada).
c.- Fecha de la capacitación (debe ser dentro del periodo de ejercicio de este CPHS).
d.- Breve descripción del contenido del tema considerando: Peligros, riesgos y medidas de control adoptadas en la entidad empleadora.
e.-  Nombre y firma del o los relator (es) que abordaron la capacitación. (Los relatores deben ser integrantes del CPHS).</t>
  </si>
  <si>
    <r>
      <t xml:space="preserve">Evidenciar mediante registro de capacitación estas 3 actividades. 
El registro debe contener:
a.- Título de la capacitación realizada, la cual debe estar conforme al programa de trabajo y estar vinculada a la MIPER y casuística de los últimos 12 meses a la fecha de la auditoría.
b.- Duración de la capacitación (el tiempo es de acuerdo al contenido y profundidad entregada).
c.- Fecha de la capacitación (no puede ser mayor a 6 meses).
d.- Breve descripción del contenido del tema tratado, indicar si de seguridad o salud ocupacional y  que convide: Peligros, riesgos y medidas de control adoptadas en la empresa.
e.- Asistencia de al menos el 80%  de los trabajadores expuestos al peligro correspondiente incluyendo: nombre del trabajador, área, cargo y firma). 
f.-  Nombre y firma del o los relator (es) que abordaron la capacitación. (Los relatores deben ser integrantes del CPHS).
</t>
    </r>
    <r>
      <rPr>
        <b/>
        <sz val="10"/>
        <rFont val="Calibri"/>
        <family val="2"/>
        <scheme val="minor"/>
      </rPr>
      <t>NOTA</t>
    </r>
    <r>
      <rPr>
        <sz val="10"/>
        <rFont val="Calibri"/>
        <family val="2"/>
        <scheme val="minor"/>
      </rPr>
      <t>:  
Esta capacitación esta alineada a los peligros de mayor nivel de riesgos y casuística;  y no a la Obligación de Informar los riesgos laborales.</t>
    </r>
  </si>
  <si>
    <t xml:space="preserve">Difusión:
2.4.-¿El CPHS cuenta con un medio formal de difusión de sus actividades e información relevante, como un panel exclusivo, panel de control de gestión o comunicación periódica vía correo electrónico, que permita mantener informadas de manera sistemática a todas las personas trabajadoras sobre quiénes integran el comité, las actividades que realiza (inspecciones, indicadores, actividades de reconocimiento, entre otras), así como su gestión y resultados?.
</t>
  </si>
  <si>
    <r>
      <t xml:space="preserve">Difusión:
6.-  ¿Existe un panel </t>
    </r>
    <r>
      <rPr>
        <b/>
        <sz val="10"/>
        <rFont val="Arial"/>
        <family val="2"/>
      </rPr>
      <t>exclusivo</t>
    </r>
    <r>
      <rPr>
        <sz val="10"/>
        <rFont val="Arial"/>
        <family val="2"/>
      </rPr>
      <t xml:space="preserve"> del CPHS, para publicar y difundir las actividades propias del comité?.  
</t>
    </r>
  </si>
  <si>
    <t>La difusión debe tener una frecuencia definida, al menos cada 3 meses. 
El contenido de la difusión debe considerar lo siguiente:
a.-  Nombre y cargo dentro del CPHS de los 12 integrantes del CPHS, (opcional fotografía).
b.-  Última acta de reunión ordinaria.
c.-  Estadística de accidentes del trabajo / enfermedades prof. del CT (mensual del mes y acumulado a 12 meses), por medio de gráficos correspondientes. 
d.-  Próximas actividades del CPHS según el programa de trabajo del CPHS  (visible y de fácil lectura).
e.-  Al menos una campaña de seguridad realizada por el CPHS (realizada durante el ejercicio del CPHS vigente).
f.-  Última actividad realizada sobre investigación de accidentes, inspección/observación y de capacitación/difusión, de acuerdo al programa de trabajo. 
g.-  Actividades de reconocimiento positivo realizado, que incluya fotos y nombre de los trabajadores reconocidos, motivo por el cual fue destacado y área a la que pertenece.
Si el CPHS no cuenta con panel, puede evidenciar un panel de control digital enviado por mail a las personas trabajadoras informando las actividades del CPHS, como por ejemplo: "reporte mensual del CPHS".</t>
  </si>
  <si>
    <r>
      <t xml:space="preserve">Verificar la existencia del panel informativo o diario mural, el cual debe ser exclusivo y estar ubicado en uno o varios lugares que permita su lectura por todos los trabajadores donde ejerce el CPHS y cuyo contenido debe ser el siguiente:
a.-  Fotos de los Integrantes titulares del CPHS.
b.-  Última acta de reunión ordinaria.
c.-  Estadística de accidentes del trabajo / enfermedades Prof. de la sucursal (mensual del mes y acumulado a 12 meses), por medio de gráficos correspondientes. 
d.-  Plan de Trabajo del CPHS  (Visible y de fácil lectura).
e.-  Al menos una campaña de seguridad realizada por el CPHS (no mayor a 6 meses de la fecha de la auditoría).
f.-  Última actividad realizada por cada comisión de trabajo del CPHS ( investigación de accidentes, inspección/observación y Capacitación/difusión), de acuerdo al programa de trabajo y fecha de la auditoría. 
g.-  Actividades de reconocimiento positivo realizado, que incluya fotos y nombre de los trabajadores reconocidos, motivo por el cual fue destacado y área a la que pertenece.
h) Actividades de prevención COVID-19
</t>
    </r>
    <r>
      <rPr>
        <b/>
        <sz val="10"/>
        <rFont val="Calibri"/>
        <family val="2"/>
        <scheme val="minor"/>
      </rPr>
      <t xml:space="preserve">NOTA: </t>
    </r>
    <r>
      <rPr>
        <sz val="10"/>
        <rFont val="Calibri"/>
        <family val="2"/>
        <scheme val="minor"/>
      </rPr>
      <t xml:space="preserve"> La verificación de estos 8 puntos se debe realizar en terreno, frente al panel del CPHS. 
              La falta de uno de estos 8 puntos la pregunta se evalúa con No Cumple.  
              Los circuitos de TV ubicados en casino, recepción, salas de estar, áreas de producción u otros lugares de la empresa no son válidos como evidencia,  tampoco  lo son los mail masivos o la intranet de la empresa.  
</t>
    </r>
    <r>
      <rPr>
        <b/>
        <sz val="10"/>
        <rFont val="Calibri"/>
        <family val="2"/>
        <scheme val="minor"/>
      </rPr>
      <t>"El tamaño del panel debe ser acorde a la cantidad de información que se requiere difundir".</t>
    </r>
  </si>
  <si>
    <t>3.- PROGRAMA DE TRABAJO</t>
  </si>
  <si>
    <t xml:space="preserve">3.1.-  ¿El programa de trabajo del CPHS fue validado por el experto de la entidad empleadora o el Encargado en prevención, para asegurar que se encuentra alineado a las actividades más críticas de la entidad empleadora y a la normativa vigente?. </t>
  </si>
  <si>
    <t>2.-  ¿El Programa de Trabajo del CPHS fue validado por el Experto de la empresa para asegurar que se encuentra alineado a las actividades más críticas de la empresa?.</t>
  </si>
  <si>
    <t>Evidenciar que el programa de trabajo del CPHS se encuentra validado a través de una firma o mail indicando la versión del documento validado.
Esta aprobación debe estar en acta de reunión ordinaria del CPHS.</t>
  </si>
  <si>
    <t xml:space="preserve">Evidenciar que el Programa de Trabajo del CPHS se encuentra validado por el Experto de la empresa a través de una firma o mail.
Esta aprobación debe estar en acta de reunión ordinaria del CPHS y evidenciar que este programa está alineado a las actividades más críticas de la empresa de acuerdo a la MIPER.  </t>
  </si>
  <si>
    <r>
      <t>3.2.-  ¿El programa de trabajo del CPHS tiene más de un</t>
    </r>
    <r>
      <rPr>
        <b/>
        <sz val="10"/>
        <rFont val="Arial"/>
        <family val="2"/>
      </rPr>
      <t xml:space="preserve"> 90% de cumplimiento, a la fecha de la auditoría de certificación?. </t>
    </r>
  </si>
  <si>
    <r>
      <t>3.-  ¿El Programa de Trabajo del CPHS tiene un</t>
    </r>
    <r>
      <rPr>
        <b/>
        <sz val="10"/>
        <rFont val="Arial"/>
        <family val="2"/>
      </rPr>
      <t xml:space="preserve"> 90% de cumplimiento o más, en el periodo de los últimos 12 meses a la fecha de la auditoría de certificación?. </t>
    </r>
  </si>
  <si>
    <t>Verificar que las actividades que se encuentran realizadas y que dan mas de un 90% de cumplimiento tengan evidencia objetiva.  Revisar al menos 3 actividades del programa de trabajo que estén realizadas (a excepción de las capacitaciones).</t>
  </si>
  <si>
    <r>
      <t xml:space="preserve">Verificar que las actividades realizadas en el periodo de 12 meses atrás a la fecha de la auditoría cumplan con el  90% o más, de acuerdo a las actividades programadas por el CPHS.
</t>
    </r>
    <r>
      <rPr>
        <b/>
        <sz val="10"/>
        <color indexed="12"/>
        <rFont val="Arial"/>
        <family val="2"/>
      </rPr>
      <t/>
    </r>
  </si>
  <si>
    <r>
      <t xml:space="preserve">3.3.- ¿El CPHS ha presentado  a la alta gerencia o líder organizacional, la gestión del CPHS en una actividad presencial o remota, exclusiva, coordinada y liderada por el CPHS, al menos semestralmente?.
</t>
    </r>
    <r>
      <rPr>
        <b/>
        <sz val="10"/>
        <rFont val="Arial"/>
        <family val="2"/>
      </rPr>
      <t>NOTA:</t>
    </r>
    <r>
      <rPr>
        <sz val="10"/>
        <rFont val="Arial"/>
        <family val="2"/>
      </rPr>
      <t xml:space="preserve"> Alta Gerencia o líder organizacional, se considera a la persona de más alto rango en la entidad empleadora, CT, servicio, sucursal o faena donde ejerce el CPHS.</t>
    </r>
  </si>
  <si>
    <r>
      <t xml:space="preserve">4.- ¿El CPHS ha presentado  a la alta gerencia y  primera línea, el Programa de Trabajo del CPHS en una actividad presencial, exclusiva, coordinada y liderada por el CPHS?.
</t>
    </r>
    <r>
      <rPr>
        <b/>
        <sz val="10"/>
        <rFont val="Arial"/>
        <family val="2"/>
      </rPr>
      <t>NOTA:</t>
    </r>
    <r>
      <rPr>
        <sz val="10"/>
        <rFont val="Arial"/>
        <family val="2"/>
      </rPr>
      <t xml:space="preserve"> Alta Gerencia se considera a la persona de más alto rango en la empresa, sucursal o faena donde ejerce el CPHS.</t>
    </r>
  </si>
  <si>
    <r>
      <t xml:space="preserve">La evidencia ha presentar por el CPHS debe ser:
   a.- Citación realizada por el CPHS a todos los involucrados (alta gerencia, líder organizacional, presidente, secretario e integrantes del CPHS que voluntariamente se sumen).
   b.- Registro de asistencia a esta reunión la cual  debe incluir:    
         Fecha, nombre de la actividad, nombres y cargos de los asistentes.
        La fecha de esta actividad debe ser dentro del periodo de ejercicio del CPHS vigente.
   c.- PPT utilizada para dar a conocer el programa de trabajo y actividades del CPHS.
   d.- Esta actividad debe estar incluida en el programa de trabajo del CPHS.
   e.- La realización de esta actividad debe estar registrada en acta de reunión ordinaria del CPHS.
</t>
    </r>
    <r>
      <rPr>
        <b/>
        <sz val="10"/>
        <rFont val="Calibri"/>
        <family val="2"/>
        <scheme val="minor"/>
      </rPr>
      <t>NOTA</t>
    </r>
    <r>
      <rPr>
        <sz val="10"/>
        <rFont val="Calibri"/>
        <family val="2"/>
        <scheme val="minor"/>
      </rPr>
      <t>:  Considerar que esta reunión debe ser exclusiva para presentar la gestión del CPHS.  Cumpliendo estos 5 puntos se considera una evaluación con CUMPLE.  Achs dispone de un template para realizar esta PPT, solicítala al experto asesor Achs o descárgala en la herramienta digital de CPHS. (www.comitesparitarios.cl).</t>
    </r>
  </si>
  <si>
    <r>
      <t xml:space="preserve">La evidencia ha presentar por el CPHS debe ser:
   a.- Citación realizada por el CPHS a todos los involucrados (alta gerencia y su primera y todos los miembros titulares del CPHS).
   b.- Registro de asistencia a esta reunión de presentación, el cual  debe incluir:    
  fecha, nombre de la actividad, nombres y cargos de los asistentes de la gerencia, primera línea y CPHS. La fecha de esta actividad NO puede ser superior a 6 meses a la fecha de la auditoría.
   c.- Material utilizado para dar a conocer el Programa de Trabajo del CPHS, incluyendo las actividades de las comisiones de trabajo.
   d.- Esta actividad debe estar incluida en el programa de trabajo del CPHS.
   e.- La realización de esta actividad debe estar registrada en acta de reunión ordinaria del CPHS.
</t>
    </r>
    <r>
      <rPr>
        <b/>
        <sz val="10"/>
        <rFont val="Calibri"/>
        <family val="2"/>
        <scheme val="minor"/>
      </rPr>
      <t>NOTA</t>
    </r>
    <r>
      <rPr>
        <sz val="10"/>
        <rFont val="Calibri"/>
        <family val="2"/>
        <scheme val="minor"/>
      </rPr>
      <t xml:space="preserve">:  Considerar que esta reunión debe ser exclusiva para presentar el programa.  Cumpliendo estos 5 puntos se considera una evaluación con CUMPLE. 
   </t>
    </r>
  </si>
  <si>
    <t>4.- HIGIENE</t>
  </si>
  <si>
    <r>
      <t xml:space="preserve">4.1.- ¿El CPHS ha realizado al menos 2 capacitaciones anuales de </t>
    </r>
    <r>
      <rPr>
        <b/>
        <sz val="10"/>
        <rFont val="Arial"/>
        <family val="2"/>
      </rPr>
      <t>salud ocupacional a los trabajadores expuestos</t>
    </r>
    <r>
      <rPr>
        <sz val="10"/>
        <rFont val="Arial"/>
        <family val="2"/>
      </rPr>
      <t xml:space="preserve"> a los agente de mayor nivel de riesgo con sus correspondientes medidas de control, de acuerdo a la MIPER?. Estas capacitaciones se deben encontrar planificadas en el Programa de Trabajo.  
</t>
    </r>
  </si>
  <si>
    <t xml:space="preserve">Evidenciar:
1.- En  las actividades de capacitación del comité debe considerar la planificación de las capacitaciones relacionadas con los agentes de exposición presentes en la entidad empleadora las cuales deben ser realizadas por los integrantes del CPHS.
2.- Verificar además en los registros de asistencia a las capacitaciones de lo siguiente:
     a.- Fecha de la capacitación.
     b.- Nombre del agente identificado.
     c.- Nombre y firma del o los relatores del comité.
     d.- Asistencia mediante: nombre, firma y área a la cual pertenecen los trabajadores expuestos al agente.
Estas capacitaciones pueden ser  mediante:  charlas breves realizadas en sala o terreno apoyadas de afiches relacionados con el agente correspondiente.
</t>
  </si>
  <si>
    <r>
      <t xml:space="preserve">Evidenciar:
1.- En el Programa de capacitación del comité la planificación de las capacitaciones relacionadas con los agentes de exposición presentes en la empresa y realizadas por los integrantes del CPHS.
2.- Verificar además en los registros de asistencia a las capacitaciones de los siguiente:
a.- Fecha de la capacitación.
b.- Nombre del agente tratado 
c.- Nombre y firma del o los relatores del comité.
d.- Asistencia mediante: nombre, firma y área a la cual pertenecen los trabajadores expuestos al agente.
3.- Evidenciar que a la fecha de la auditoría se haya capacitado al 80% de los trabajadores expuestos al agente que posee la mayor masa laboral, donde ejerce el CPHS.
Estas capacitaciones pueden ser  mediante:  charlas de 5 minutos realizadas en sala o terreno apoyadas de afiches relacionados con el agente correspondiente.
</t>
    </r>
    <r>
      <rPr>
        <b/>
        <sz val="10"/>
        <rFont val="Calibri"/>
        <family val="2"/>
        <scheme val="minor"/>
      </rPr>
      <t>NOTA:</t>
    </r>
    <r>
      <rPr>
        <sz val="10"/>
        <rFont val="Calibri"/>
        <family val="2"/>
        <scheme val="minor"/>
      </rPr>
      <t xml:space="preserve">
Cumpliendo estos 3 puntos se evalúa como "CUMPLE".
</t>
    </r>
  </si>
  <si>
    <r>
      <t>4.2.- ¿El CPHS ha verificado que la</t>
    </r>
    <r>
      <rPr>
        <b/>
        <sz val="10"/>
        <rFont val="Arial"/>
        <family val="2"/>
      </rPr>
      <t>s medidas prescritas relacionadas</t>
    </r>
    <r>
      <rPr>
        <sz val="10"/>
        <rFont val="Arial"/>
        <family val="2"/>
      </rPr>
      <t xml:space="preserve"> con higiene ocupacional (HO) de los informes técnicos de la Achs se han implementado conforme a lo especificado para asegurar que estas medidas de higiene  sirvan para la prevención y control de los riesgos de enfermedades profesionales y que estas se han implementado por los responsables?.</t>
    </r>
  </si>
  <si>
    <r>
      <t>4.- ¿El CPHS ha verificado que la</t>
    </r>
    <r>
      <rPr>
        <b/>
        <sz val="10"/>
        <rFont val="Arial"/>
        <family val="2"/>
      </rPr>
      <t>s medidas prescritas relacionadas c</t>
    </r>
    <r>
      <rPr>
        <sz val="10"/>
        <rFont val="Arial"/>
        <family val="2"/>
      </rPr>
      <t>on higiene ocupacional (HO) de los informes técnicos (cualitativos y/o cuantitativos) de la ACHS se han implementado conforme a lo especificado para asegurar que estas medidas de higiene  sirvan para la prevención y control de los riesgos de enfermedades profesionales?.</t>
    </r>
  </si>
  <si>
    <t>Evidenciar que el CPHS dispone de la siguiente información relativa higiene ocupacional:
- En reuniones ordinarias del CPHS se debe evidenciar que en las respectivas actas se revisan las prescripciones de los informes técnicos, indicando número de informe y fecha, para asegurar que se pueda realizar trazabilidad de los temas tratados.
- En programa de trabajo considerar aquellas prescripciones que le correspondan al CPHS o bien la realización de los controles operacionales para evidenciar que dichas prescripciones de responsabilidad de la entidad empleadora se realicen de acuerdo a lo planificado y comprometido.</t>
  </si>
  <si>
    <r>
      <t xml:space="preserve">Evidenciar que el CPHS dispone de la siguiente información relativa higiene ocupacional:
1.- Listado actualizado de todos los agentes de exposición en el lugar donde ejerce el CPHS.
2.- Puestos de trabajo afectos por agente ocupacional.
3.- Nómina de trabajadores vigentes que están expuestos para cada agente.
4.- Listado de trabajadores expuestos ingresados al Programa de Vigilancia para la Salud.
5.- La planificación de los monitoreos de higiene ocupacional deben estar incluidos en el programa de inspecciones del CPHS, al menos 1 para cada agente.
6.-  Solicitar registros de los monitoreos realizados por el CPHS conforme a la planificación.  Revisar al menos 1 monitoreo para 3 agentes diferentes.
7.-  Solicitar registro de las acciones tomadas por el CPHS  </t>
    </r>
    <r>
      <rPr>
        <b/>
        <sz val="10"/>
        <rFont val="Calibri"/>
        <family val="2"/>
        <scheme val="minor"/>
      </rPr>
      <t>fr</t>
    </r>
    <r>
      <rPr>
        <sz val="10"/>
        <rFont val="Calibri"/>
        <family val="2"/>
        <scheme val="minor"/>
      </rPr>
      <t xml:space="preserve">ente a las medidas de control no implementadas provenientes de la MIPER.
Cumpliendo estos 7 puntos se considera una evaluación con CUMPLE. </t>
    </r>
  </si>
  <si>
    <t>5.- RECONOCIMIENTO POSITVO</t>
  </si>
  <si>
    <t>5.1.- ¿El Comité Paritario vigente ha reconocido positivamente a las personas trabajadoras en dos actividades distintas a la fecha de la auditoría, de acuerdo a la metodología exigida en el nivel intermedio y esta actividad se encuentra planificada en el programa de trabajo del CPHS?.</t>
  </si>
  <si>
    <t>1.- ¿El Comité Paritario ha reconocido positivamente a los trabajadores en dos actividades distintas en los últimos 12 meses a la fecha de la auditoría, de acuerdo a la metodología exigida en el nivel intermedio y esta actividad se encuentra planificada en el programa de trabajo del CPHS?.</t>
  </si>
  <si>
    <r>
      <t xml:space="preserve">Evidenciar la realización de las 2 actividades de reconocimiento positivo a los trabajadores, mediante lo siguiente:
a.- Aplicación de los reconocimientos según metodología establecida.
b.- Las actividades de reconocimiento positivo hayan estado planificadas en el programa de trabajo del CPHS vigente.
c.- Quedar en acta de las reuniones ordinarias las actividades de reconocimiento positivo a los trabajadores indicando fechas, motivo, nombre de los trabajadores reconocidos.
d.- Fotografías en el panel informativo exclusivo del CPHS o en algún mail enviando el reporte mensual del CPHS.
</t>
    </r>
    <r>
      <rPr>
        <b/>
        <sz val="10"/>
        <rFont val="Calibri"/>
        <family val="2"/>
        <scheme val="minor"/>
      </rPr>
      <t>Nota:</t>
    </r>
    <r>
      <rPr>
        <sz val="10"/>
        <rFont val="Calibri"/>
        <family val="2"/>
        <scheme val="minor"/>
      </rPr>
      <t xml:space="preserve"> para esta actividad Achs cuenta con material de apoyo, la cual se encuentra disponible en la herramienta digital de CPHS (www.comitesparitarios.cl).</t>
    </r>
  </si>
  <si>
    <t>Evidenciar la realización de las 2 actividades de reconocimiento positivo a los trabajadores, mediante lo siguiente:
a.- Aplicación de los reconocimientos según metodología establecida.
b.- Las actividades de reconocimiento positivo hayan estado planificadas en el programa de trabajo del CPHS. 
c.- Quedar en acta de las reuniones ordinarias las actividades de reconocimiento positivo a los trabajadores indicando fechas, motivo, nombre de los trabajadores reconocidos.
d.- Fotografías en el panel informativo exclusivo del CPHS.
Cumpliendo estos 4 puntos se evalúa con cumple.</t>
  </si>
  <si>
    <t xml:space="preserve">5.2.- ¿La Jefatura máxima o líder organizacional de la sucursal,  faena o centro de trabajo donde ejerce el CPHS ha participado en las actividades de reconocimiento positivo realizadas?.
Esta participación se refiere a estar presente en forma activa (por ejemplo; entregue el premio, exprese algunas palabras...)  en la ceremonia de premiación o reconocimiento. </t>
  </si>
  <si>
    <t xml:space="preserve">2.- ¿La Jefatura máxima de la sucursal o faena donde ejerce el CPHS ha participado en las actividades de reconocimiento positivo realizadas?.
Esta participación se refiere a estar presente en forma activa (por ejemplo; entregue el premio, exprese algunas palabras...)  en la ceremonia de premiación o reconocimiento. </t>
  </si>
  <si>
    <t>Evidenciar la participación de la jefatura máxima líder organizacional de la sucursal o faena a través de fotografías, videos o entrevista a las personas trabajadoras.</t>
  </si>
  <si>
    <t>Evidenciar la participación de la jefatura máxima de la sucursal o faena a través de fotografías, videos o entrevista a trabajadores.</t>
  </si>
  <si>
    <t>6.- CAMPAÑA DE SST</t>
  </si>
  <si>
    <t>6.1.-  ¿El CPHS tiene planificado en el programa de trabajo al menos 1 campaña de seguridad y otra de higiene ocupacional durante su gestión?.</t>
  </si>
  <si>
    <t>1.-  ¿La comisión de difusión tiene planificado en el programa de trabajo al menos 1 campaña de seguridad y otra de higiene ocupacional durante un periodo de 12 meses, a la fecha de la auditoría.</t>
  </si>
  <si>
    <t>Evidenciar que el CPHS planificó en su programa de trabajo al menos 2 campañas, una de Seguridad y otra de HO, y que detalle lo indicando:
a) Nombre campaña 
b) Foco (seguridad o HO)
c) Responsables de coordinar y difundir
d) Fecha de ejecución de cada una.
Pueden utilizar campañas creadas por Achs.</t>
  </si>
  <si>
    <t>Evidenciar que la comisión de difusión planificó las campañas de Seguridad e HO, en el programa de trabajo indicando :
a) Nombre campaña 
b) Foco (seguridad o HO)
c) Responsables de coordinar y difundir
d) Fecha de ejecución de cada una.
Para evaluar con cumple, debe tener los 4 puntos cumplidos.</t>
  </si>
  <si>
    <r>
      <t xml:space="preserve">6.2.- ¿El CPHS vigente ha realizado una campaña preventiva de higiene al interior de la entidad empleadora que esté asociada al agente de riesgo de enfermedad profesional donde exista el mayor número de trabajadores expuestos?.
</t>
    </r>
    <r>
      <rPr>
        <b/>
        <sz val="10"/>
        <rFont val="Arial"/>
        <family val="2"/>
      </rPr>
      <t xml:space="preserve">
</t>
    </r>
  </si>
  <si>
    <r>
      <t xml:space="preserve">2.- ¿La comisión de difusión ha realizado una campaña preventiva al interior de la empresa que esté asociada al agente de riesgo de enfermedad profesional donde exista el mayor número de trabajadores expuestos?.
</t>
    </r>
    <r>
      <rPr>
        <b/>
        <sz val="10"/>
        <rFont val="Arial"/>
        <family val="2"/>
      </rPr>
      <t xml:space="preserve">
NOTA: </t>
    </r>
    <r>
      <rPr>
        <sz val="10"/>
        <rFont val="Arial"/>
        <family val="2"/>
      </rPr>
      <t xml:space="preserve"> Esta campaña debe estar planificada en el programa de trabajo del CPHS a cargo de la comisión de difusión.</t>
    </r>
  </si>
  <si>
    <t>Evidenciar lo siguiente en el proceso de la campaña:
a)  Debe estar planificada en el programa de trabajo del CPHS, con responsable y fecha.
b)  Estar dirigida al agente de riesgo donde exista el mayor número de trabajadores expuestos.
c)  Ejecutar esta campaña en las áreas donde se encuentran los trabajadores expuestos al agente definido.
d)  A la fecha de la auditoría esta campaña debe estar realizada por el CPHS.
e)  Evidenciar la realización de esta campaña a través de fotos y/o videos.</t>
  </si>
  <si>
    <t>Evidenciar lo siguiente en el proceso de la campaña:
a)  Debe estar planificada en el programa de trabajo del CPHS, con responsable y fecha.
b)  Estar dirigida al agente de riesgo donde exista el mayor número de trabajadores expuestos.
c)  Ejecutar esta campaña en las áreas donde se encuentran los trabajadores expuestos al agente definido.
d)  A la fecha de la auditoría esta campaña debe estar realizada por el CPHS.
e)  Evidenciar la realización de esta campaña a través de fotos y/o videos.
NOTA:   Cumpliendo estos 5 puntos se evalúa con CUMPLE.</t>
  </si>
  <si>
    <t>7.- GESTIÓN DEL EXPERTO PDR</t>
  </si>
  <si>
    <t>7.1.- El experto en prevención de la sucursal, centro de trabajo, faena donde ejerce el CPHS, ¿ha participado a lo menos en el 70% de las reuniones ordinarias planificadas del CPHS desde su constitución?.
Puede ser el Encargado de Prevención de Riesgos también en caso que el Experto no se encuentre.</t>
  </si>
  <si>
    <t>1.- El experto en prevención de la sucursal o faena donde ejerce el CPHS, ¿ha participado a lo menos en el 80% de las reuniones ordinarias planificadas del CPHS?.</t>
  </si>
  <si>
    <t>Verificar que en las actas de reunión ordinaria, el experto asesor de la sucursal, CT, faena ha participado en al menos el 70 % de las reuniones ordinarias desde la constitución.</t>
  </si>
  <si>
    <t xml:space="preserve">Verificar que en las actas de reunión ordinaria, el experto asesor de la sucursal o faena ha participado en al menos el 80 % de las reuniones ordinarias en los últimos 12 meses a la fecha de la auditoría. </t>
  </si>
  <si>
    <t>7.2.- ¿El CPHS vigente ha recibido al menos dos asesorías  en temas de Seguridad y Salud en el Trabajo (SST) de parte del asesor en prevención de riesgos donde ejerce el CPHS y esta actividad ha quedado registrada en acta de reunión ordinaria?.
Puede ser el Encargado de Prevención de Riesgos también en caso que el Experto no se encuentre.</t>
  </si>
  <si>
    <t>2.- ¿El CPHS vigente ha recibido al menos dos asesorías  en temas de Seguridad y Salud en el Trabajo (SST) de parte del asesor en prevención de riesgos donde ejerce el CPHS y esta actividad ha quedado registrada en acta de reunión ordinaria?.</t>
  </si>
  <si>
    <r>
      <t xml:space="preserve">Verificar a lo menos </t>
    </r>
    <r>
      <rPr>
        <b/>
        <sz val="10"/>
        <rFont val="Calibri"/>
        <family val="2"/>
        <scheme val="minor"/>
      </rPr>
      <t>dos asesorías</t>
    </r>
    <r>
      <rPr>
        <sz val="10"/>
        <rFont val="Calibri"/>
        <family val="2"/>
        <scheme val="minor"/>
      </rPr>
      <t xml:space="preserve"> independientes, en temas de SST realizadas por el  experto asesor de la sucursal o faena al CPHS vigente, las cuales deben quedar  registradas en acta de reunión ordinaria del CPHS:
Estas asesoría podrían ser por ejemplo:
  - Orientación al CPHS en la confección del programa de trabajo vinculado con MIPER.
  - Explicación en la interpretación de indicadores de seguridad (estadísticas).
  - Orientación en la interpretación de la MIPER que tenga la entidad empleadora.
  - Orientación en la interpretación de las hojas de seguridad, rombo de colores.
  - Entrega de pautas claras en el uso correcto de formularios tales como; el de investigación de incidentes, de inspecciones, de observaciones, entre otros. 
  - Otras asesorías requeridas o solicitadas  por el CPHS al experto asesor de la entidad empleadora.</t>
    </r>
  </si>
  <si>
    <r>
      <t xml:space="preserve">Verificar a lo menos </t>
    </r>
    <r>
      <rPr>
        <b/>
        <sz val="10"/>
        <rFont val="Calibri"/>
        <family val="2"/>
        <scheme val="minor"/>
      </rPr>
      <t>dos asesorías</t>
    </r>
    <r>
      <rPr>
        <sz val="10"/>
        <rFont val="Calibri"/>
        <family val="2"/>
        <scheme val="minor"/>
      </rPr>
      <t xml:space="preserve"> independientes, en temas de SST realizadas por el  experto asesor de la sucursal o faena al CPHS vigente, las cuales deben quedar  registradas en acta de reunión ordinaria del CPHS:
Estas asesoría comprende por ejemplo:
  - Orientación al CPHS en la confección del Programa de trabajo vinculado con MIPER.
  - Explicación en la interpretación de indicadores de seguridad (estadísticas).
  - Orientación en la interpretación de la MIPER que tenga la empresa.
  - Orientación en la interpretación de las hojas de seguridad, rombo de colores...
  - Entrega de pautas claras en el uso correcto de formularios tales como; el de investigación de incidentes, de inspecciones, de observaciones, entre otros. 
  - Otras asesorías requeridas o solicitadas  por el CPHS al experto asesor de la empresa. </t>
    </r>
  </si>
  <si>
    <t>8.- ASESORIA EXPERTO ASESOR ACHS</t>
  </si>
  <si>
    <t>ASESORIA EXPERTO ACHS</t>
  </si>
  <si>
    <t xml:space="preserve">8.1.- Durante la gestión del CPHS, ¿el experto asesor Achs ha expuesto al menos 2 temas de carácter  técnico de SST y estas actividades se encuentran planificadas en el programa de trabajo del CPHS  y registradas en acta de reunión ordinaria?.  </t>
  </si>
  <si>
    <t xml:space="preserve">1.- Durante los últimos 12 meses de funcionamiento del CPHS, ¿el experto asesor ACHS ha expuesto algún tema técnico especifico de SST y esta actividad se encuentra planificada en el programa de trabajo del CPHS  y registrada en acta de reunión ordinaria?.  </t>
  </si>
  <si>
    <t>Verificar al menos 2 asesorías en temas de SST realizadas por el  experto asesor ACHS que cumplan con lo siguiente:
a.- Estar planificadas en el programa de trabajo del CPHS (nombre actividad, fecha y responsables).
b.- Estar registradas en la acta de reunión ordinaria del CPHS.
c.- La actividad del experto Achs debe haber sido realizada durante el periodo al CPHS vigente.</t>
  </si>
  <si>
    <r>
      <t xml:space="preserve">Verificar a lo menos una asesoría en temas de SST realizada por el  experto asesor ACHS que cumpla con lo siguiente:
a.- Estar planificada en el programa de trabajo del CPHS (nombre actividad, fecha y responsables).
b.- Estar realizada y registrada en la acta de reunión ordinaria del CPHS.
c.- La actividad del experto ACHS debe haber sido realizada antes de 12 meses a la fecha de la auditoría.
</t>
    </r>
    <r>
      <rPr>
        <b/>
        <sz val="10"/>
        <rFont val="Calibri"/>
        <family val="2"/>
        <scheme val="minor"/>
      </rPr>
      <t>NOTA</t>
    </r>
    <r>
      <rPr>
        <sz val="10"/>
        <rFont val="Calibri"/>
        <family val="2"/>
        <scheme val="minor"/>
      </rPr>
      <t>:   Teniendo estos 3 puntos aprobados se evalúa con CUMPLE.</t>
    </r>
  </si>
  <si>
    <t>9.- BUENA PRÁCTICA 
BIENESTAR</t>
  </si>
  <si>
    <t>BUENAS PRÁCTICAS 
EN SST</t>
  </si>
  <si>
    <t>9.1.- ¿El CPHS tiene planificado en su programa de trabajo al menos 1 buena práctica (BP) en temas de bienestar, ésta se ha llevado a cabo en la entidad empleadora, sucursal o faena donde ejerce el CPHS?.</t>
  </si>
  <si>
    <t>1.- ¿El CPHS tiene planificado en su programa de trabajo al menos 1 buena práctica (BP) en temas de SST y ésta se ha llevado a cabo en la empresa, sucursal o faena donde ejerce el CPHS?.</t>
  </si>
  <si>
    <r>
      <t xml:space="preserve">Evidenciar los siguientes puntos en relación a las Buenas Prácticas de bienestar:
a.- Que se encuentre planificada en el programa de trabajo del CPHS indicando: tema, fecha y responsable de llevarla a cabo.
b.- Haya sido desarrollada e implementada en forma exclusiva  por el CPHS y difundida a toda la entidad empleadora.
c.- Esté relacionada a temas de bienestar mental, físico y social.
d.- Debe estar indicada en el acta de reunión ordinaria del CPHS.
e.- A la fecha de la auditoría esta Buena Práctica debe estar realizada.
</t>
    </r>
    <r>
      <rPr>
        <b/>
        <sz val="10"/>
        <rFont val="Calibri"/>
        <family val="2"/>
        <scheme val="minor"/>
      </rPr>
      <t>NOTA</t>
    </r>
    <r>
      <rPr>
        <sz val="10"/>
        <rFont val="Calibri"/>
        <family val="2"/>
        <scheme val="minor"/>
      </rPr>
      <t xml:space="preserve">:  Actividades tales como gimnasia de pausa, promover alimentación saludable, prevención del consumo de alcohol y droga, calidad de vida, entre otras actividades. Achs cuenta con material para el desarrollo de esta BP en </t>
    </r>
    <r>
      <rPr>
        <i/>
        <sz val="10"/>
        <rFont val="Calibri"/>
        <family val="2"/>
        <scheme val="minor"/>
      </rPr>
      <t>https://www.achs.cl/promocionsalud.</t>
    </r>
  </si>
  <si>
    <r>
      <t xml:space="preserve">Evidenciar los siguientes puntos en relación a las Buenas Prácticas de SST:
a.- Que se encuentre planificada en el programa de trabajo del CPHS indicando: Tema, fecha y responsable de llevarla a cabo.
b.- Haya sido desarrollada e implementada en forma exclusiva  por el CPHS.
c.- Esté relacionada a temas de Seguridad o Salud en el trabajo.
d.- Debe estar indicada en el acta de reunión ordinaria del CPHS.
e.- A la fecha de la auditoría esta Buena Práctica debe estar realizada.
</t>
    </r>
    <r>
      <rPr>
        <b/>
        <sz val="10"/>
        <rFont val="Calibri"/>
        <family val="2"/>
        <scheme val="minor"/>
      </rPr>
      <t>NOTA</t>
    </r>
    <r>
      <rPr>
        <sz val="10"/>
        <rFont val="Calibri"/>
        <family val="2"/>
        <scheme val="minor"/>
      </rPr>
      <t>:  Cumpliendo estos 5 puntos se evalúa con CUMPLE.</t>
    </r>
  </si>
  <si>
    <t>10.- TRATAMIENTO DE SUGERENCIAS DE SST</t>
  </si>
  <si>
    <t>TRATAMIENTO DE SUGERENCIAS</t>
  </si>
  <si>
    <t>10.1.- ¿El CPHS dispone de una metodología para la recepción de inquietudes, dudas, consultas y reclamos de las personas trabajadoras, y asegura dar respuesta a estas en un plazo máximo de un mes en materias de seguridad y salud en el trabajo?.</t>
  </si>
  <si>
    <t>1.- ¿El CPHS tiene una metodología para que los trabajadores presenten inquietudes, dudas, consultas y reclamos presentados por los trabajadores al CPHS?.</t>
  </si>
  <si>
    <t>Evidenciar que el CPHS dispone de una metodología para la recepción de inquietudes, dudas, consultas y reclamos de las personas trabajadoras en materias de SST, la cual considera al menos las etapas de recepción, análisis, solución y respuesta. Asimismo, se debe verificar a lo menos 2 reportes gestionados conforme a dicha metodología, que se encuentren cerrados y respondidos, y que su gestión (recepción, análisis, solución y respuesta) esté registrada en las actas de reuniones ordinarias del CPHS.</t>
  </si>
  <si>
    <t>NO CUMPLE</t>
  </si>
  <si>
    <t>NO APLICA</t>
  </si>
  <si>
    <t>NIVEL AUDITADO</t>
  </si>
  <si>
    <t>N° 
REQUISITOS APLICABLES AL CPHS</t>
  </si>
  <si>
    <t>PORCENTAJE  
OBTENIDO</t>
  </si>
  <si>
    <t>%  DE  CUMPLIMIENTO  PARA  CERTIFICAR
 (1ERA VEZ)</t>
  </si>
  <si>
    <t>RESULTADO DE LA AUDITORIA</t>
  </si>
  <si>
    <t>NIVEL SUPERIOR</t>
  </si>
  <si>
    <t>REQUISITOS  NIVEL  SUPERIOR</t>
  </si>
  <si>
    <t>TOTAL  REQUISITOS APLICABLES AL CPHS</t>
  </si>
  <si>
    <t>% DE CUMPLIMIENTO 
POR ITEMS</t>
  </si>
  <si>
    <t>1. ACTAS DE REUNIÓN</t>
  </si>
  <si>
    <t>2. CAPACITACIÓN Y DIFUSIÓN</t>
  </si>
  <si>
    <t>3. PROGRAMA DE TRABAJO</t>
  </si>
  <si>
    <t>4. HIGIENE</t>
  </si>
  <si>
    <t>5.  RECONOCIMIENTO POSITVO</t>
  </si>
  <si>
    <t>6. CAMPAÑA DE SST</t>
  </si>
  <si>
    <t>7. GESTIÓN DEL EXPERTO PDR</t>
  </si>
  <si>
    <t>8. ASESORIA EXPERTO ASESOR ACHS</t>
  </si>
  <si>
    <t>9. BUENA PRÁCTICA BIENESTAR</t>
  </si>
  <si>
    <t>10.  TRATAMIENTO DE SUGERENCIAS DE SST</t>
  </si>
  <si>
    <t>TOTAL</t>
  </si>
  <si>
    <r>
      <t>El plan de acción se elabora cuando no se obtiene más del 90% en la auditoría. En este caso, se deben incluir en el plan las preguntas evaluadas como 'No cumple', con el objetivo de abordarlas y asegurar su cumplimiento.</t>
    </r>
    <r>
      <rPr>
        <sz val="12"/>
        <color rgb="FFFF0000"/>
        <rFont val="Arial"/>
        <family val="2"/>
      </rPr>
      <t xml:space="preserve">
</t>
    </r>
    <r>
      <rPr>
        <b/>
        <sz val="12"/>
        <color rgb="FF004C14"/>
        <rFont val="Arial"/>
        <family val="2"/>
      </rPr>
      <t xml:space="preserve"> </t>
    </r>
    <r>
      <rPr>
        <b/>
        <u/>
        <sz val="12"/>
        <color rgb="FF004C14"/>
        <rFont val="Arial"/>
        <family val="2"/>
      </rPr>
      <t>EN CASO DE OBTENER MENOS DEL 90% EN LA AUDITORIA</t>
    </r>
    <r>
      <rPr>
        <b/>
        <sz val="12"/>
        <color rgb="FF004C14"/>
        <rFont val="Arial"/>
        <family val="2"/>
      </rPr>
      <t xml:space="preserve">:      
 </t>
    </r>
    <r>
      <rPr>
        <sz val="12"/>
        <color rgb="FF004C14"/>
        <rFont val="Arial"/>
        <family val="2"/>
      </rPr>
      <t>El CPHS debe enviar al auditor Achs el PLAN DE ACCIÓN completo</t>
    </r>
    <r>
      <rPr>
        <b/>
        <sz val="12"/>
        <color rgb="FF004C14"/>
        <rFont val="Arial"/>
        <family val="2"/>
      </rPr>
      <t xml:space="preserve"> </t>
    </r>
    <r>
      <rPr>
        <sz val="12"/>
        <color rgb="FF004C14"/>
        <rFont val="Arial"/>
        <family val="2"/>
      </rPr>
      <t xml:space="preserve">para lograr el 100% de cumplimiento y así obtener la certificación Nivel Superior.  
 Recordar que tienen 3 meses de plazo para enviarlo al auditor a contar de la fecha de realización de la auditoria.     </t>
    </r>
  </si>
  <si>
    <t>FECHA DE AUDITORÍA:</t>
  </si>
  <si>
    <t xml:space="preserve">PORCENTAJE OBTENIDO  </t>
  </si>
  <si>
    <t xml:space="preserve">Ítems </t>
  </si>
  <si>
    <t>REQUISITO  NO  CUMPLIDO</t>
  </si>
  <si>
    <t>EVIDENCIA NO PRESENTADA POR EL CPHS AL AUDITOR</t>
  </si>
  <si>
    <t>ACTIVIDAD  A  REALIZAR</t>
  </si>
  <si>
    <t>NOMBRE RESPONSABLE</t>
  </si>
  <si>
    <t>FECHA DE IMPLEMENTACIÓN</t>
  </si>
  <si>
    <t>PRIORIDAD</t>
  </si>
  <si>
    <t>OBSERVACIONES</t>
  </si>
  <si>
    <t xml:space="preserve"> </t>
  </si>
  <si>
    <t>1.- Anotar en cada celda la fecha de realización de los cursos por cada integrante del CPHS
2.- Los diplomas emitidos por Achs tienen una vigencia máxima de 2 años a la fecha de realización del curso.
3.- Los cursos realizados por otra mutualidad o una OTEC serán válidos por un periodo máximo de 2 años, debiendo presentarse como evidencia el diploma que acredite su participación y aprobación correspondiente.</t>
  </si>
  <si>
    <t>FECHA DE APROBACIÓN DE CURSOS REALIZADOS POR EL CPHS</t>
  </si>
  <si>
    <t>INTEGRANTES   CPHS</t>
  </si>
  <si>
    <r>
      <t xml:space="preserve">Orientación en Prev. de Riesgos. (OPR)
</t>
    </r>
    <r>
      <rPr>
        <sz val="10"/>
        <color theme="0"/>
        <rFont val="Arial"/>
        <family val="2"/>
      </rPr>
      <t>(Todos el CPHS)</t>
    </r>
  </si>
  <si>
    <r>
      <t xml:space="preserve">Programa de formación para integrantes del CPHS DS 44
</t>
    </r>
    <r>
      <rPr>
        <sz val="10"/>
        <color theme="0"/>
        <rFont val="Arial"/>
        <family val="2"/>
      </rPr>
      <t>(1 entidad empleadora y 
1 persona trabajadora)</t>
    </r>
  </si>
  <si>
    <t>PERSONAS TRABAJADORAS</t>
  </si>
  <si>
    <t>TITULARES</t>
  </si>
  <si>
    <t>[DD/MM/AA]</t>
  </si>
  <si>
    <t>SUPLENTES</t>
  </si>
  <si>
    <t>ENTIDAD EMPLEADORA</t>
  </si>
  <si>
    <t>FECHA DE APROBACIÓN DE CURSOS POR LOS INTEGRANTES DEL CP DE FAENA  
(Constituido bajo los lineamientos del D.S. N°76)</t>
  </si>
  <si>
    <t>MIEMBROS CP DE FAENA</t>
  </si>
  <si>
    <r>
      <t xml:space="preserve">Orientación en Prev. de Riesgos. (OPR)
</t>
    </r>
    <r>
      <rPr>
        <sz val="10"/>
        <color theme="0"/>
        <rFont val="Arial"/>
        <family val="2"/>
      </rPr>
      <t>(Todos los miembros)</t>
    </r>
  </si>
  <si>
    <r>
      <t xml:space="preserve">Programa de formación para integrantes del CPHS DS 44
</t>
    </r>
    <r>
      <rPr>
        <sz val="10"/>
        <color theme="0"/>
        <rFont val="Arial"/>
        <family val="2"/>
      </rPr>
      <t>(1 entidad empleadora y 1  persona trabajadora)</t>
    </r>
  </si>
  <si>
    <t>MIEMBROS</t>
  </si>
  <si>
    <t>RESUMEN DE CURSOS POR NIVEL DE CERTIFICACIÓN CPHS</t>
  </si>
  <si>
    <t>Nombre del Curso</t>
  </si>
  <si>
    <t>INICIAL</t>
  </si>
  <si>
    <t>Observaciones</t>
  </si>
  <si>
    <t xml:space="preserve">Titular </t>
  </si>
  <si>
    <t>Suplente</t>
  </si>
  <si>
    <t>Orientación en Prev. de Riesgos. (OPR - 8 hrs)</t>
  </si>
  <si>
    <t>3 personas trabajadoras</t>
  </si>
  <si>
    <t>6 integrantes de las personas trabajadoras,  (titulares y suplentes).</t>
  </si>
  <si>
    <t>Programa de formación para integrantes del CPHS (20 horas)</t>
  </si>
  <si>
    <t>1 integrante de la entidad empleadora
1 integrante de las personas trabajadoras</t>
  </si>
  <si>
    <t>INTERMEDIO</t>
  </si>
  <si>
    <t>3 personas trabajadoras
3 entidad empleadora</t>
  </si>
  <si>
    <t>Se incorporan los integrantes de la entidad empleadora, solo titulares.</t>
  </si>
  <si>
    <t>SUPERIOR</t>
  </si>
  <si>
    <t>Todos</t>
  </si>
  <si>
    <t>12 integrantes del CPHS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</si>
</sst>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8">
    <font>
      <sz val="11"/>
      <color theme="1"/>
      <name val="Calibri"/>
      <family val="2"/>
      <scheme val="minor"/>
    </font>
    <font>
      <sz val="11"/>
      <color theme="0"/>
      <name val="Calibri"/>
      <family val="2"/>
      <scheme val="minor"/>
    </font>
    <font>
      <sz val="12"/>
      <color rgb="FF535353"/>
      <name val="Arial"/>
      <family val="2"/>
    </font>
    <font>
      <sz val="11"/>
      <color theme="1"/>
      <name val="Arial"/>
      <family val="2"/>
    </font>
    <font>
      <sz val="11"/>
      <color rgb="FF535353"/>
      <name val="Arial"/>
      <family val="2"/>
    </font>
    <font>
      <sz val="10"/>
      <color theme="1" tint="0.249977111117893"/>
      <name val="Arial"/>
      <family val="2"/>
    </font>
    <font>
      <sz val="26"/>
      <color theme="0"/>
      <name val="Arial Negrita"/>
    </font>
    <font>
      <i/>
      <sz val="11"/>
      <color theme="1" tint="0.34998626667073579"/>
      <name val="Arial"/>
      <family val="2"/>
    </font>
    <font>
      <sz val="12.5"/>
      <color rgb="FF535353"/>
      <name val="Arial"/>
      <family val="2"/>
    </font>
    <font>
      <sz val="11"/>
      <color theme="9"/>
      <name val="Calibri"/>
      <family val="2"/>
      <scheme val="minor"/>
    </font>
    <font>
      <sz val="11"/>
      <color rgb="FF535353"/>
      <name val="Calibri"/>
      <family val="2"/>
      <scheme val="minor"/>
    </font>
    <font>
      <b/>
      <sz val="13"/>
      <color rgb="FF535353"/>
      <name val="Arial"/>
      <family val="2"/>
    </font>
    <font>
      <b/>
      <i/>
      <sz val="12"/>
      <color rgb="FF535353"/>
      <name val="Calibri"/>
      <family val="2"/>
      <scheme val="minor"/>
    </font>
    <font>
      <i/>
      <sz val="11"/>
      <color rgb="FF535353"/>
      <name val="Calibri"/>
      <family val="2"/>
      <scheme val="minor"/>
    </font>
    <font>
      <sz val="12"/>
      <color theme="1"/>
      <name val="Calibri"/>
      <family val="2"/>
      <scheme val="minor"/>
    </font>
    <font>
      <b/>
      <sz val="10"/>
      <color theme="9" tint="-0.499984740745262"/>
      <name val="Arial"/>
      <family val="2"/>
    </font>
    <font>
      <sz val="9"/>
      <color indexed="81"/>
      <name val="Tahoma"/>
      <family val="2"/>
    </font>
    <font>
      <b/>
      <sz val="9"/>
      <color indexed="81"/>
      <name val="Tahoma"/>
      <family val="2"/>
    </font>
    <font>
      <b/>
      <sz val="11"/>
      <color theme="1" tint="0.249977111117893"/>
      <name val="Arial"/>
      <family val="2"/>
    </font>
    <font>
      <b/>
      <sz val="14"/>
      <color indexed="63"/>
      <name val="Arial"/>
      <family val="2"/>
    </font>
    <font>
      <sz val="11"/>
      <color theme="1" tint="0.249977111117893"/>
      <name val="Arial"/>
      <family val="2"/>
    </font>
    <font>
      <b/>
      <sz val="10"/>
      <color theme="1" tint="0.249977111117893"/>
      <name val="Arial"/>
      <family val="2"/>
    </font>
    <font>
      <sz val="10"/>
      <color indexed="63"/>
      <name val="Arial"/>
      <family val="2"/>
    </font>
    <font>
      <b/>
      <sz val="12"/>
      <color theme="1" tint="0.249977111117893"/>
      <name val="Arial"/>
      <family val="2"/>
    </font>
    <font>
      <sz val="10"/>
      <color theme="1"/>
      <name val="Arial"/>
      <family val="2"/>
    </font>
    <font>
      <b/>
      <sz val="11"/>
      <color theme="1"/>
      <name val="Arial"/>
      <family val="2"/>
    </font>
    <font>
      <b/>
      <sz val="10"/>
      <color theme="0"/>
      <name val="Arial"/>
      <family val="2"/>
    </font>
    <font>
      <sz val="10"/>
      <color theme="1"/>
      <name val="Calibri"/>
      <family val="2"/>
      <scheme val="minor"/>
    </font>
    <font>
      <b/>
      <sz val="16"/>
      <color theme="1"/>
      <name val="Arial"/>
      <family val="2"/>
    </font>
    <font>
      <b/>
      <sz val="12"/>
      <color theme="1"/>
      <name val="Arial"/>
      <family val="2"/>
    </font>
    <font>
      <b/>
      <sz val="14"/>
      <color theme="1"/>
      <name val="Arial"/>
      <family val="2"/>
    </font>
    <font>
      <sz val="14"/>
      <color theme="1"/>
      <name val="Arial"/>
      <family val="2"/>
    </font>
    <font>
      <b/>
      <sz val="11"/>
      <color theme="1" tint="0.14999847407452621"/>
      <name val="Arial"/>
      <family val="2"/>
    </font>
    <font>
      <sz val="11"/>
      <color theme="1" tint="0.14999847407452621"/>
      <name val="Arial"/>
      <family val="2"/>
    </font>
    <font>
      <b/>
      <sz val="9"/>
      <color theme="1"/>
      <name val="Arial"/>
      <family val="2"/>
    </font>
    <font>
      <sz val="9"/>
      <color theme="1"/>
      <name val="Arial"/>
      <family val="2"/>
    </font>
    <font>
      <sz val="14"/>
      <color theme="0"/>
      <name val="Arial Negrita"/>
    </font>
    <font>
      <sz val="22"/>
      <color theme="1" tint="0.34998626667073579"/>
      <name val="Arial Negrita"/>
    </font>
    <font>
      <sz val="11"/>
      <color theme="0" tint="-0.499984740745262"/>
      <name val="Arial"/>
      <family val="2"/>
    </font>
    <font>
      <sz val="11"/>
      <color theme="0" tint="-0.499984740745262"/>
      <name val="Calibri"/>
      <family val="2"/>
      <scheme val="minor"/>
    </font>
    <font>
      <sz val="11"/>
      <color theme="1" tint="0.14999847407452621"/>
      <name val="Calibri"/>
      <family val="2"/>
      <scheme val="minor"/>
    </font>
    <font>
      <b/>
      <sz val="14"/>
      <color theme="1"/>
      <name val="Calibri"/>
      <family val="2"/>
      <scheme val="minor"/>
    </font>
    <font>
      <sz val="16"/>
      <color theme="1"/>
      <name val="Arial"/>
      <family val="2"/>
    </font>
    <font>
      <sz val="14"/>
      <color theme="1"/>
      <name val="Calibri"/>
      <family val="2"/>
      <scheme val="minor"/>
    </font>
    <font>
      <b/>
      <sz val="28"/>
      <color theme="1"/>
      <name val="Calibri"/>
      <family val="2"/>
      <scheme val="minor"/>
    </font>
    <font>
      <b/>
      <sz val="12"/>
      <color theme="0"/>
      <name val="Calibri"/>
      <family val="2"/>
      <scheme val="minor"/>
    </font>
    <font>
      <sz val="12"/>
      <color theme="1" tint="0.249977111117893"/>
      <name val="Arial"/>
      <family val="2"/>
    </font>
    <font>
      <sz val="12"/>
      <color theme="1"/>
      <name val="Arial"/>
      <family val="2"/>
    </font>
    <font>
      <b/>
      <sz val="12"/>
      <color theme="0"/>
      <name val="Arial"/>
      <family val="2"/>
    </font>
    <font>
      <b/>
      <sz val="16"/>
      <color rgb="FF004C14"/>
      <name val="Arial"/>
      <family val="2"/>
    </font>
    <font>
      <sz val="10"/>
      <color theme="1" tint="0.14999847407452621"/>
      <name val="Calibri"/>
      <family val="2"/>
      <scheme val="minor"/>
    </font>
    <font>
      <sz val="11"/>
      <color theme="1" tint="0.249977111117893"/>
      <name val="Calibri"/>
      <family val="2"/>
      <scheme val="minor"/>
    </font>
    <font>
      <b/>
      <sz val="16"/>
      <color theme="0"/>
      <name val="Calibri"/>
      <family val="2"/>
      <scheme val="minor"/>
    </font>
    <font>
      <sz val="16"/>
      <color theme="0"/>
      <name val="Calibri"/>
      <family val="2"/>
      <scheme val="minor"/>
    </font>
    <font>
      <b/>
      <i/>
      <sz val="16"/>
      <color theme="0"/>
      <name val="Calibri"/>
      <family val="2"/>
      <scheme val="minor"/>
    </font>
    <font>
      <b/>
      <sz val="14"/>
      <color rgb="FF004C14"/>
      <name val="Arial"/>
      <family val="2"/>
    </font>
    <font>
      <b/>
      <sz val="12"/>
      <color rgb="FF535353"/>
      <name val="Arial"/>
      <family val="2"/>
    </font>
    <font>
      <b/>
      <sz val="12"/>
      <color rgb="FF004C14"/>
      <name val="Arial"/>
      <family val="2"/>
    </font>
    <font>
      <b/>
      <sz val="16"/>
      <color theme="0"/>
      <name val="Arial"/>
      <family val="2"/>
    </font>
    <font>
      <b/>
      <u/>
      <sz val="14"/>
      <color theme="1"/>
      <name val="Calibri"/>
      <family val="2"/>
      <scheme val="minor"/>
    </font>
    <font>
      <b/>
      <sz val="14"/>
      <color theme="0"/>
      <name val="Arial"/>
      <family val="2"/>
    </font>
    <font>
      <b/>
      <sz val="11"/>
      <color theme="1" tint="4.9989318521683403E-2"/>
      <name val="Arial"/>
      <family val="2"/>
    </font>
    <font>
      <sz val="11"/>
      <color theme="1"/>
      <name val="Calibri"/>
      <family val="2"/>
      <scheme val="minor"/>
    </font>
    <font>
      <sz val="10"/>
      <color theme="1" tint="4.9989318521683403E-2"/>
      <name val="Arial"/>
      <family val="2"/>
    </font>
    <font>
      <sz val="11"/>
      <color theme="1" tint="4.9989318521683403E-2"/>
      <name val="Calibri"/>
      <family val="2"/>
      <scheme val="minor"/>
    </font>
    <font>
      <b/>
      <sz val="22"/>
      <color theme="1"/>
      <name val="Calibri"/>
      <family val="2"/>
      <scheme val="minor"/>
    </font>
    <font>
      <b/>
      <sz val="10"/>
      <color theme="1" tint="4.9989318521683403E-2"/>
      <name val="Arial"/>
      <family val="2"/>
    </font>
    <font>
      <sz val="10"/>
      <color theme="0"/>
      <name val="Arial"/>
      <family val="2"/>
    </font>
    <font>
      <sz val="12"/>
      <color rgb="FFFF0000"/>
      <name val="Arial"/>
      <family val="2"/>
    </font>
    <font>
      <b/>
      <sz val="11"/>
      <color theme="0"/>
      <name val="Arial"/>
      <family val="2"/>
    </font>
    <font>
      <sz val="12"/>
      <color rgb="FF004C14"/>
      <name val="Arial"/>
      <family val="2"/>
    </font>
    <font>
      <b/>
      <u/>
      <sz val="12"/>
      <color rgb="FF004C14"/>
      <name val="Arial"/>
      <family val="2"/>
    </font>
    <font>
      <b/>
      <sz val="11"/>
      <color theme="1" tint="0.499984740745262"/>
      <name val="Arial"/>
      <family val="2"/>
    </font>
    <font>
      <b/>
      <sz val="10"/>
      <color theme="1" tint="0.499984740745262"/>
      <name val="Arial"/>
      <family val="2"/>
    </font>
    <font>
      <sz val="8"/>
      <color theme="1" tint="0.249977111117893"/>
      <name val="Arial"/>
      <family val="2"/>
    </font>
    <font>
      <sz val="14"/>
      <color theme="1" tint="4.9989318521683403E-2"/>
      <name val="Arial Negrita"/>
    </font>
    <font>
      <b/>
      <sz val="11"/>
      <color theme="0"/>
      <name val="ACHS Nueva Sans"/>
    </font>
    <font>
      <sz val="11"/>
      <color theme="1"/>
      <name val="ACHS Nueva Sans"/>
    </font>
    <font>
      <b/>
      <sz val="11"/>
      <color theme="1"/>
      <name val="ACHS Nueva Sans"/>
    </font>
    <font>
      <sz val="10"/>
      <color theme="1"/>
      <name val="ACHS Nueva Sans"/>
    </font>
    <font>
      <b/>
      <sz val="16"/>
      <color theme="0"/>
      <name val="ACHS Nueva Sans"/>
    </font>
    <font>
      <b/>
      <sz val="20"/>
      <color theme="1"/>
      <name val="ACHS Nueva Sans"/>
    </font>
    <font>
      <sz val="10"/>
      <name val="Arial"/>
      <family val="2"/>
    </font>
    <font>
      <sz val="10"/>
      <name val="Calibri"/>
      <family val="2"/>
      <scheme val="minor"/>
    </font>
    <font>
      <b/>
      <sz val="10"/>
      <name val="Arial"/>
      <family val="2"/>
    </font>
    <font>
      <b/>
      <sz val="10"/>
      <name val="Calibri"/>
      <family val="2"/>
      <scheme val="minor"/>
    </font>
    <font>
      <b/>
      <sz val="10"/>
      <color indexed="12"/>
      <name val="Arial"/>
      <family val="2"/>
    </font>
    <font>
      <i/>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4C14"/>
        <bgColor indexed="64"/>
      </patternFill>
    </fill>
    <fill>
      <patternFill patternType="solid">
        <fgColor rgb="FF13C045"/>
        <bgColor indexed="64"/>
      </patternFill>
    </fill>
    <fill>
      <patternFill patternType="solid">
        <fgColor rgb="FFEAEADE"/>
        <bgColor indexed="64"/>
      </patternFill>
    </fill>
    <fill>
      <patternFill patternType="solid">
        <fgColor theme="6" tint="0.79998168889431442"/>
        <bgColor indexed="64"/>
      </patternFill>
    </fill>
    <fill>
      <patternFill patternType="solid">
        <fgColor rgb="FFFFDFAF"/>
        <bgColor indexed="64"/>
      </patternFill>
    </fill>
    <fill>
      <patternFill patternType="solid">
        <fgColor theme="2"/>
        <bgColor indexed="64"/>
      </patternFill>
    </fill>
  </fills>
  <borders count="1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medium">
        <color indexed="64"/>
      </top>
      <bottom/>
      <diagonal/>
    </border>
    <border>
      <left style="thin">
        <color indexed="64"/>
      </left>
      <right/>
      <top/>
      <bottom/>
      <diagonal/>
    </border>
    <border>
      <left style="dashed">
        <color auto="1"/>
      </left>
      <right/>
      <top style="thin">
        <color auto="1"/>
      </top>
      <bottom style="dashed">
        <color auto="1"/>
      </bottom>
      <diagonal/>
    </border>
    <border>
      <left/>
      <right/>
      <top style="thin">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auto="1"/>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auto="1"/>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auto="1"/>
      </left>
      <right/>
      <top style="dashed">
        <color auto="1"/>
      </top>
      <bottom/>
      <diagonal/>
    </border>
    <border>
      <left/>
      <right/>
      <top style="dashed">
        <color auto="1"/>
      </top>
      <bottom/>
      <diagonal/>
    </border>
    <border>
      <left/>
      <right style="dashed">
        <color indexed="64"/>
      </right>
      <top style="dashed">
        <color indexed="64"/>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style="medium">
        <color auto="1"/>
      </bottom>
      <diagonal/>
    </border>
    <border>
      <left style="thick">
        <color rgb="FF004C14"/>
      </left>
      <right style="dashed">
        <color indexed="64"/>
      </right>
      <top style="thick">
        <color rgb="FF004C14"/>
      </top>
      <bottom style="dashed">
        <color indexed="64"/>
      </bottom>
      <diagonal/>
    </border>
    <border>
      <left style="dashed">
        <color indexed="64"/>
      </left>
      <right style="thick">
        <color rgb="FF004C14"/>
      </right>
      <top style="thick">
        <color rgb="FF004C14"/>
      </top>
      <bottom style="dashed">
        <color indexed="64"/>
      </bottom>
      <diagonal/>
    </border>
    <border>
      <left style="thick">
        <color rgb="FF004C14"/>
      </left>
      <right style="dashed">
        <color indexed="64"/>
      </right>
      <top style="dashed">
        <color indexed="64"/>
      </top>
      <bottom style="thick">
        <color rgb="FF004C14"/>
      </bottom>
      <diagonal/>
    </border>
    <border>
      <left style="dashed">
        <color indexed="64"/>
      </left>
      <right style="thick">
        <color rgb="FF004C14"/>
      </right>
      <top style="dashed">
        <color indexed="64"/>
      </top>
      <bottom style="thick">
        <color rgb="FF004C14"/>
      </bottom>
      <diagonal/>
    </border>
    <border>
      <left style="thick">
        <color rgb="FF004C14"/>
      </left>
      <right/>
      <top style="thick">
        <color rgb="FF004C14"/>
      </top>
      <bottom style="dashed">
        <color indexed="64"/>
      </bottom>
      <diagonal/>
    </border>
    <border>
      <left/>
      <right/>
      <top style="thick">
        <color rgb="FF004C14"/>
      </top>
      <bottom style="dashed">
        <color indexed="64"/>
      </bottom>
      <diagonal/>
    </border>
    <border>
      <left style="thick">
        <color rgb="FF004C14"/>
      </left>
      <right/>
      <top style="dashed">
        <color indexed="64"/>
      </top>
      <bottom style="thick">
        <color rgb="FF004C14"/>
      </bottom>
      <diagonal/>
    </border>
    <border>
      <left/>
      <right/>
      <top style="dashed">
        <color indexed="64"/>
      </top>
      <bottom style="thick">
        <color rgb="FF004C1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medium">
        <color indexed="64"/>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ashed">
        <color indexed="64"/>
      </right>
      <top/>
      <bottom style="medium">
        <color indexed="64"/>
      </bottom>
      <diagonal/>
    </border>
    <border>
      <left style="thick">
        <color rgb="FF004C14"/>
      </left>
      <right/>
      <top style="thick">
        <color rgb="FF004C14"/>
      </top>
      <bottom/>
      <diagonal/>
    </border>
    <border>
      <left/>
      <right/>
      <top style="thick">
        <color rgb="FF004C14"/>
      </top>
      <bottom/>
      <diagonal/>
    </border>
    <border>
      <left/>
      <right style="thick">
        <color rgb="FF004C14"/>
      </right>
      <top style="thick">
        <color rgb="FF004C14"/>
      </top>
      <bottom/>
      <diagonal/>
    </border>
    <border>
      <left style="thick">
        <color rgb="FF004C14"/>
      </left>
      <right/>
      <top/>
      <bottom style="thick">
        <color rgb="FF004C14"/>
      </bottom>
      <diagonal/>
    </border>
    <border>
      <left/>
      <right/>
      <top/>
      <bottom style="thick">
        <color rgb="FF004C14"/>
      </bottom>
      <diagonal/>
    </border>
    <border>
      <left/>
      <right style="thick">
        <color rgb="FF004C14"/>
      </right>
      <top/>
      <bottom style="thick">
        <color rgb="FF004C1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theme="0" tint="-0.499984740745262"/>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62" fillId="0" borderId="0" applyFont="0" applyFill="0" applyBorder="0" applyAlignment="0" applyProtection="0"/>
  </cellStyleXfs>
  <cellXfs count="350">
    <xf numFmtId="0" fontId="0" fillId="0" borderId="0" xfId="0"/>
    <xf numFmtId="0" fontId="3" fillId="0" borderId="0" xfId="0" applyFont="1"/>
    <xf numFmtId="0" fontId="8" fillId="0" borderId="0" xfId="0" applyFont="1" applyAlignment="1">
      <alignment horizontal="justify" vertical="top"/>
    </xf>
    <xf numFmtId="0" fontId="8" fillId="0" borderId="0" xfId="0" applyFont="1" applyAlignment="1">
      <alignment vertical="top" wrapText="1"/>
    </xf>
    <xf numFmtId="0" fontId="9" fillId="0" borderId="0" xfId="0" applyFont="1"/>
    <xf numFmtId="0" fontId="10" fillId="0" borderId="0" xfId="0" applyFont="1" applyAlignment="1">
      <alignment horizontal="left" vertical="center" indent="1"/>
    </xf>
    <xf numFmtId="0" fontId="10" fillId="0" borderId="0" xfId="0" applyFont="1"/>
    <xf numFmtId="0" fontId="10" fillId="0" borderId="0" xfId="0" applyFont="1" applyAlignment="1">
      <alignment horizontal="justify" vertical="top" wrapText="1"/>
    </xf>
    <xf numFmtId="0" fontId="4" fillId="0" borderId="0" xfId="0" applyFont="1" applyAlignment="1">
      <alignment horizontal="left" vertical="center" indent="1"/>
    </xf>
    <xf numFmtId="0" fontId="14" fillId="0" borderId="0" xfId="0" applyFont="1"/>
    <xf numFmtId="0" fontId="15" fillId="0" borderId="0" xfId="0" applyFont="1" applyAlignment="1">
      <alignment horizontal="left" vertical="center" indent="1"/>
    </xf>
    <xf numFmtId="0" fontId="0" fillId="0" borderId="0" xfId="0" applyAlignment="1">
      <alignment horizontal="center"/>
    </xf>
    <xf numFmtId="0" fontId="3" fillId="0" borderId="0" xfId="0" applyFont="1" applyAlignment="1">
      <alignment horizontal="left" vertical="center" indent="1"/>
    </xf>
    <xf numFmtId="0" fontId="1" fillId="0" borderId="0" xfId="0" applyFont="1"/>
    <xf numFmtId="0" fontId="3" fillId="0" borderId="0" xfId="0" applyFont="1" applyAlignment="1" applyProtection="1">
      <alignment vertical="center" wrapText="1"/>
      <protection locked="0"/>
    </xf>
    <xf numFmtId="0" fontId="3" fillId="0" borderId="0" xfId="0" applyFont="1" applyAlignment="1">
      <alignment vertical="center" wrapText="1"/>
    </xf>
    <xf numFmtId="0" fontId="3" fillId="0" borderId="37" xfId="0" applyFont="1" applyBorder="1" applyAlignment="1">
      <alignment horizontal="center" vertical="center" wrapText="1"/>
    </xf>
    <xf numFmtId="0" fontId="31" fillId="0" borderId="37" xfId="0" applyFont="1" applyBorder="1" applyAlignment="1">
      <alignment horizontal="center" vertical="center" wrapText="1"/>
    </xf>
    <xf numFmtId="0" fontId="33" fillId="0" borderId="0" xfId="0" applyFont="1" applyAlignment="1" applyProtection="1">
      <alignment vertical="center" wrapText="1"/>
      <protection locked="0"/>
    </xf>
    <xf numFmtId="0" fontId="3" fillId="0" borderId="0" xfId="0" applyFont="1" applyAlignment="1">
      <alignment vertical="center"/>
    </xf>
    <xf numFmtId="0" fontId="39" fillId="0" borderId="0" xfId="0" applyFont="1"/>
    <xf numFmtId="0" fontId="39" fillId="0" borderId="0" xfId="0" applyFont="1" applyAlignment="1">
      <alignment horizontal="left" indent="1"/>
    </xf>
    <xf numFmtId="0" fontId="38" fillId="0" borderId="0" xfId="0" applyFont="1" applyAlignment="1">
      <alignment horizontal="left" vertical="center" indent="1"/>
    </xf>
    <xf numFmtId="0" fontId="38" fillId="0" borderId="0" xfId="0" applyFont="1" applyAlignment="1">
      <alignment horizontal="left" indent="1"/>
    </xf>
    <xf numFmtId="0" fontId="42" fillId="0" borderId="48" xfId="0" applyFont="1" applyBorder="1" applyAlignment="1">
      <alignment horizontal="center" vertical="center" wrapText="1"/>
    </xf>
    <xf numFmtId="0" fontId="3" fillId="2" borderId="68" xfId="0" applyFont="1" applyFill="1" applyBorder="1" applyAlignment="1">
      <alignment vertical="center" wrapText="1"/>
    </xf>
    <xf numFmtId="0" fontId="45" fillId="0" borderId="0" xfId="0" applyFont="1" applyAlignment="1">
      <alignment wrapText="1"/>
    </xf>
    <xf numFmtId="0" fontId="28" fillId="4" borderId="37" xfId="0" applyFont="1" applyFill="1" applyBorder="1" applyAlignment="1">
      <alignment horizontal="center" vertical="center"/>
    </xf>
    <xf numFmtId="0" fontId="28" fillId="4" borderId="37" xfId="0" applyFont="1" applyFill="1" applyBorder="1" applyAlignment="1">
      <alignment horizontal="center" vertical="center" wrapText="1"/>
    </xf>
    <xf numFmtId="0" fontId="33" fillId="0" borderId="37" xfId="0" applyFont="1" applyBorder="1" applyAlignment="1" applyProtection="1">
      <alignment horizontal="left" vertical="center" wrapText="1" indent="1"/>
      <protection locked="0"/>
    </xf>
    <xf numFmtId="0" fontId="6" fillId="0" borderId="0" xfId="0" applyFont="1" applyAlignment="1">
      <alignment vertical="center"/>
    </xf>
    <xf numFmtId="0" fontId="0" fillId="0" borderId="37" xfId="0" applyBorder="1" applyAlignment="1" applyProtection="1">
      <alignment horizontal="left" vertical="center" wrapText="1" indent="1"/>
      <protection locked="0"/>
    </xf>
    <xf numFmtId="0" fontId="0" fillId="5" borderId="0" xfId="0" applyFill="1"/>
    <xf numFmtId="0" fontId="7" fillId="0" borderId="0" xfId="0" applyFont="1" applyAlignment="1">
      <alignment horizontal="right" vertical="center"/>
    </xf>
    <xf numFmtId="0" fontId="13" fillId="0" borderId="0" xfId="0" applyFont="1" applyAlignment="1">
      <alignment horizontal="left" vertical="center" wrapText="1" indent="1"/>
    </xf>
    <xf numFmtId="0" fontId="12" fillId="6" borderId="0" xfId="0" applyFont="1" applyFill="1" applyAlignment="1">
      <alignment horizontal="left" vertical="center" wrapText="1" indent="1"/>
    </xf>
    <xf numFmtId="0" fontId="13" fillId="6" borderId="0" xfId="0" applyFont="1" applyFill="1" applyAlignment="1">
      <alignment horizontal="left" vertical="center" wrapText="1" indent="1"/>
    </xf>
    <xf numFmtId="0" fontId="50" fillId="0" borderId="0" xfId="0" applyFont="1" applyAlignment="1">
      <alignment horizontal="left"/>
    </xf>
    <xf numFmtId="0" fontId="18" fillId="0" borderId="0" xfId="0" applyFont="1" applyAlignment="1">
      <alignment horizontal="left" vertical="center" indent="1"/>
    </xf>
    <xf numFmtId="0" fontId="51" fillId="0" borderId="0" xfId="0" applyFont="1"/>
    <xf numFmtId="0" fontId="20" fillId="0" borderId="0" xfId="0" applyFont="1" applyAlignment="1">
      <alignment horizontal="left" vertical="center" indent="1"/>
    </xf>
    <xf numFmtId="0" fontId="0" fillId="8" borderId="0" xfId="0" applyFill="1"/>
    <xf numFmtId="0" fontId="52" fillId="7" borderId="34" xfId="0" applyFont="1" applyFill="1" applyBorder="1" applyAlignment="1">
      <alignment vertical="center"/>
    </xf>
    <xf numFmtId="0" fontId="53" fillId="7" borderId="35" xfId="0" applyFont="1" applyFill="1" applyBorder="1"/>
    <xf numFmtId="0" fontId="26" fillId="7" borderId="37" xfId="0" applyFont="1" applyFill="1" applyBorder="1" applyAlignment="1">
      <alignment horizontal="center" vertical="center" wrapText="1"/>
    </xf>
    <xf numFmtId="0" fontId="26" fillId="7" borderId="40" xfId="0" applyFont="1" applyFill="1" applyBorder="1" applyAlignment="1">
      <alignment horizontal="center" vertical="center" wrapText="1"/>
    </xf>
    <xf numFmtId="0" fontId="42" fillId="0" borderId="63" xfId="0" applyFont="1" applyBorder="1" applyAlignment="1">
      <alignment horizontal="center" vertical="center" wrapText="1"/>
    </xf>
    <xf numFmtId="0" fontId="32" fillId="0" borderId="78" xfId="0" applyFont="1" applyBorder="1" applyAlignment="1" applyProtection="1">
      <alignment horizontal="center" vertical="center" wrapText="1"/>
      <protection locked="0"/>
    </xf>
    <xf numFmtId="0" fontId="2" fillId="0" borderId="0" xfId="0" applyFont="1" applyAlignment="1">
      <alignment vertical="center" wrapText="1"/>
    </xf>
    <xf numFmtId="0" fontId="2" fillId="0" borderId="0" xfId="0" applyFont="1" applyAlignment="1">
      <alignment horizontal="justify" vertical="center" wrapText="1"/>
    </xf>
    <xf numFmtId="0" fontId="59" fillId="8" borderId="0" xfId="0" applyFont="1" applyFill="1" applyAlignment="1">
      <alignment horizontal="left" wrapText="1" indent="1"/>
    </xf>
    <xf numFmtId="0" fontId="64" fillId="0" borderId="0" xfId="0" applyFont="1"/>
    <xf numFmtId="0" fontId="0" fillId="2" borderId="0" xfId="0" applyFill="1"/>
    <xf numFmtId="0" fontId="38" fillId="3" borderId="4" xfId="0" applyFont="1" applyFill="1" applyBorder="1" applyAlignment="1" applyProtection="1">
      <alignment vertical="center"/>
      <protection locked="0"/>
    </xf>
    <xf numFmtId="0" fontId="38" fillId="3" borderId="2" xfId="0" applyFont="1" applyFill="1" applyBorder="1" applyAlignment="1" applyProtection="1">
      <alignment vertical="center"/>
      <protection locked="0"/>
    </xf>
    <xf numFmtId="0" fontId="0" fillId="0" borderId="0" xfId="0" applyProtection="1">
      <protection locked="0"/>
    </xf>
    <xf numFmtId="0" fontId="32" fillId="0" borderId="6" xfId="0" applyFont="1" applyBorder="1" applyAlignment="1" applyProtection="1">
      <alignment vertical="center"/>
      <protection locked="0"/>
    </xf>
    <xf numFmtId="0" fontId="33" fillId="0" borderId="0" xfId="0" applyFont="1" applyAlignment="1" applyProtection="1">
      <alignment vertical="center"/>
      <protection locked="0"/>
    </xf>
    <xf numFmtId="0" fontId="45" fillId="0" borderId="0" xfId="0" applyFont="1" applyAlignment="1" applyProtection="1">
      <alignment wrapText="1"/>
      <protection locked="0"/>
    </xf>
    <xf numFmtId="0" fontId="45" fillId="7" borderId="37" xfId="0" applyFont="1" applyFill="1" applyBorder="1" applyAlignment="1" applyProtection="1">
      <alignment horizontal="center" vertical="center" wrapText="1"/>
      <protection locked="0"/>
    </xf>
    <xf numFmtId="0" fontId="9" fillId="0" borderId="0" xfId="0" applyFont="1" applyAlignment="1">
      <alignment vertical="center"/>
    </xf>
    <xf numFmtId="0" fontId="0" fillId="0" borderId="0" xfId="0" applyAlignment="1">
      <alignment vertical="center"/>
    </xf>
    <xf numFmtId="0" fontId="39" fillId="0" borderId="53" xfId="0" applyFont="1" applyBorder="1" applyAlignment="1" applyProtection="1">
      <alignment horizontal="center" vertical="center"/>
      <protection locked="0"/>
    </xf>
    <xf numFmtId="0" fontId="39" fillId="0" borderId="37" xfId="0" applyFont="1" applyBorder="1" applyAlignment="1" applyProtection="1">
      <alignment horizontal="center" vertical="center"/>
      <protection locked="0"/>
    </xf>
    <xf numFmtId="0" fontId="26" fillId="7" borderId="80" xfId="0" applyFont="1" applyFill="1" applyBorder="1" applyAlignment="1">
      <alignment horizontal="center" vertical="center" wrapText="1"/>
    </xf>
    <xf numFmtId="0" fontId="39" fillId="0" borderId="103" xfId="0" applyFont="1" applyBorder="1" applyAlignment="1" applyProtection="1">
      <alignment horizontal="center" vertical="center"/>
      <protection locked="0"/>
    </xf>
    <xf numFmtId="0" fontId="5" fillId="8" borderId="100" xfId="0" applyFont="1" applyFill="1" applyBorder="1" applyAlignment="1">
      <alignment horizontal="center" vertical="center" wrapText="1"/>
    </xf>
    <xf numFmtId="0" fontId="20" fillId="8" borderId="100" xfId="0" applyFont="1" applyFill="1" applyBorder="1" applyAlignment="1">
      <alignment horizontal="center" vertical="center"/>
    </xf>
    <xf numFmtId="0" fontId="20" fillId="8" borderId="100" xfId="0" applyFont="1" applyFill="1" applyBorder="1" applyAlignment="1">
      <alignment vertical="center" wrapText="1"/>
    </xf>
    <xf numFmtId="0" fontId="0" fillId="8" borderId="100" xfId="0" applyFill="1" applyBorder="1"/>
    <xf numFmtId="0" fontId="0" fillId="8" borderId="105" xfId="0" applyFill="1" applyBorder="1"/>
    <xf numFmtId="0" fontId="39" fillId="0" borderId="43" xfId="0" applyFont="1" applyBorder="1" applyAlignment="1" applyProtection="1">
      <alignment horizontal="center" vertical="center"/>
      <protection locked="0"/>
    </xf>
    <xf numFmtId="0" fontId="39" fillId="0" borderId="69" xfId="0" applyFont="1"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18" fillId="0" borderId="0" xfId="0" applyFont="1" applyAlignment="1">
      <alignment horizontal="left" vertical="center"/>
    </xf>
    <xf numFmtId="0" fontId="39" fillId="0" borderId="42" xfId="0" applyFont="1" applyBorder="1" applyAlignment="1" applyProtection="1">
      <alignment horizontal="center" vertical="center"/>
      <protection locked="0"/>
    </xf>
    <xf numFmtId="0" fontId="38" fillId="3" borderId="3" xfId="0" applyFont="1" applyFill="1" applyBorder="1" applyAlignment="1" applyProtection="1">
      <alignment vertical="center"/>
      <protection locked="0"/>
    </xf>
    <xf numFmtId="0" fontId="39" fillId="2" borderId="42" xfId="0" applyFont="1" applyFill="1" applyBorder="1" applyAlignment="1" applyProtection="1">
      <alignment horizontal="center" vertical="center"/>
      <protection locked="0"/>
    </xf>
    <xf numFmtId="0" fontId="39" fillId="2" borderId="45" xfId="0" applyFont="1" applyFill="1" applyBorder="1" applyAlignment="1" applyProtection="1">
      <alignment horizontal="center" vertical="center"/>
      <protection locked="0"/>
    </xf>
    <xf numFmtId="0" fontId="39" fillId="2" borderId="43" xfId="0" applyFont="1" applyFill="1" applyBorder="1" applyAlignment="1" applyProtection="1">
      <alignment horizontal="center" vertical="center"/>
      <protection locked="0"/>
    </xf>
    <xf numFmtId="0" fontId="36" fillId="2" borderId="0" xfId="0" applyFont="1" applyFill="1" applyAlignment="1">
      <alignment vertical="center"/>
    </xf>
    <xf numFmtId="0" fontId="75" fillId="2" borderId="0" xfId="0" applyFont="1" applyFill="1" applyAlignment="1">
      <alignment vertical="center"/>
    </xf>
    <xf numFmtId="0" fontId="77" fillId="0" borderId="0" xfId="0" applyFont="1"/>
    <xf numFmtId="0" fontId="78" fillId="9" borderId="52" xfId="0" applyFont="1" applyFill="1" applyBorder="1" applyAlignment="1">
      <alignment horizontal="center" vertical="center"/>
    </xf>
    <xf numFmtId="0" fontId="78" fillId="10" borderId="114" xfId="0" applyFont="1" applyFill="1" applyBorder="1" applyAlignment="1">
      <alignment horizontal="center" vertical="center"/>
    </xf>
    <xf numFmtId="0" fontId="79" fillId="2" borderId="121" xfId="0" applyFont="1" applyFill="1" applyBorder="1" applyAlignment="1">
      <alignment horizontal="left" vertical="center" wrapText="1" indent="1"/>
    </xf>
    <xf numFmtId="0" fontId="79" fillId="9" borderId="118" xfId="0" applyFont="1" applyFill="1" applyBorder="1" applyAlignment="1">
      <alignment horizontal="center" vertical="center" wrapText="1"/>
    </xf>
    <xf numFmtId="0" fontId="79" fillId="10" borderId="122" xfId="0" applyFont="1" applyFill="1" applyBorder="1" applyAlignment="1">
      <alignment horizontal="center" vertical="center" wrapText="1"/>
    </xf>
    <xf numFmtId="0" fontId="77" fillId="0" borderId="121" xfId="0" applyFont="1" applyBorder="1" applyAlignment="1">
      <alignment horizontal="left" vertical="center" indent="1"/>
    </xf>
    <xf numFmtId="0" fontId="79" fillId="2" borderId="123" xfId="0" applyFont="1" applyFill="1" applyBorder="1" applyAlignment="1">
      <alignment horizontal="left" vertical="center" wrapText="1" indent="1"/>
    </xf>
    <xf numFmtId="0" fontId="77" fillId="0" borderId="123" xfId="0" applyFont="1" applyBorder="1"/>
    <xf numFmtId="0" fontId="77" fillId="2" borderId="0" xfId="0" applyFont="1" applyFill="1"/>
    <xf numFmtId="0" fontId="79" fillId="2" borderId="120" xfId="0" applyFont="1" applyFill="1" applyBorder="1" applyAlignment="1">
      <alignment horizontal="left" vertical="center" wrapText="1" indent="1"/>
    </xf>
    <xf numFmtId="0" fontId="77" fillId="2" borderId="113" xfId="0" applyFont="1" applyFill="1" applyBorder="1" applyAlignment="1">
      <alignment horizontal="left" vertical="center" indent="1"/>
    </xf>
    <xf numFmtId="0" fontId="2" fillId="0" borderId="0" xfId="0" applyFont="1" applyAlignment="1">
      <alignment horizontal="left" vertical="center" wrapText="1" indent="1"/>
    </xf>
    <xf numFmtId="0" fontId="77" fillId="2" borderId="114" xfId="0" applyFont="1" applyFill="1" applyBorder="1" applyAlignment="1">
      <alignment horizontal="left" vertical="center" indent="1"/>
    </xf>
    <xf numFmtId="0" fontId="39" fillId="0" borderId="105" xfId="0" applyFont="1" applyBorder="1" applyAlignment="1" applyProtection="1">
      <alignment horizontal="center" vertical="center"/>
      <protection locked="0"/>
    </xf>
    <xf numFmtId="0" fontId="39" fillId="2" borderId="69" xfId="0" applyFont="1" applyFill="1" applyBorder="1" applyAlignment="1" applyProtection="1">
      <alignment horizontal="center" vertical="center"/>
      <protection locked="0"/>
    </xf>
    <xf numFmtId="0" fontId="39" fillId="11" borderId="50" xfId="0" applyFont="1" applyFill="1" applyBorder="1" applyAlignment="1" applyProtection="1">
      <alignment horizontal="center" vertical="center"/>
      <protection locked="0"/>
    </xf>
    <xf numFmtId="0" fontId="39" fillId="11" borderId="51" xfId="0" applyFont="1" applyFill="1" applyBorder="1" applyAlignment="1" applyProtection="1">
      <alignment horizontal="center" vertical="center"/>
      <protection locked="0"/>
    </xf>
    <xf numFmtId="0" fontId="39" fillId="11" borderId="79" xfId="0" applyFont="1" applyFill="1" applyBorder="1" applyAlignment="1" applyProtection="1">
      <alignment horizontal="center" vertical="center"/>
      <protection locked="0"/>
    </xf>
    <xf numFmtId="0" fontId="39" fillId="11" borderId="103" xfId="0" applyFont="1" applyFill="1" applyBorder="1" applyAlignment="1" applyProtection="1">
      <alignment horizontal="center" vertical="center"/>
      <protection locked="0"/>
    </xf>
    <xf numFmtId="0" fontId="39" fillId="11" borderId="37" xfId="0" applyFont="1" applyFill="1" applyBorder="1" applyAlignment="1" applyProtection="1">
      <alignment horizontal="center" vertical="center"/>
      <protection locked="0"/>
    </xf>
    <xf numFmtId="0" fontId="39" fillId="11" borderId="53" xfId="0" applyFont="1" applyFill="1" applyBorder="1" applyAlignment="1" applyProtection="1">
      <alignment horizontal="center" vertical="center"/>
      <protection locked="0"/>
    </xf>
    <xf numFmtId="0" fontId="39" fillId="11" borderId="118" xfId="0" applyFont="1" applyFill="1" applyBorder="1" applyAlignment="1" applyProtection="1">
      <alignment horizontal="center" vertical="center"/>
      <protection locked="0"/>
    </xf>
    <xf numFmtId="0" fontId="39" fillId="11" borderId="117" xfId="0" applyFont="1" applyFill="1" applyBorder="1" applyAlignment="1" applyProtection="1">
      <alignment horizontal="center" vertical="center"/>
      <protection locked="0"/>
    </xf>
    <xf numFmtId="0" fontId="39" fillId="11" borderId="124"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37" fillId="0" borderId="0" xfId="0" applyFont="1" applyAlignment="1">
      <alignment horizontal="left" vertical="top" wrapText="1" indent="1"/>
    </xf>
    <xf numFmtId="0" fontId="37" fillId="0" borderId="0" xfId="0" applyFont="1" applyAlignment="1">
      <alignment horizontal="left" vertical="top" indent="1"/>
    </xf>
    <xf numFmtId="0" fontId="2" fillId="0" borderId="0" xfId="0" applyFont="1" applyAlignment="1">
      <alignment horizontal="left" vertical="center" wrapText="1" indent="1"/>
    </xf>
    <xf numFmtId="0" fontId="2" fillId="0" borderId="0" xfId="0" applyFont="1" applyAlignment="1">
      <alignment horizontal="justify" vertical="center" wrapText="1"/>
    </xf>
    <xf numFmtId="0" fontId="8" fillId="0" borderId="0" xfId="0" applyFont="1" applyAlignment="1">
      <alignment horizontal="justify" vertical="center" wrapText="1"/>
    </xf>
    <xf numFmtId="0" fontId="48" fillId="6" borderId="0" xfId="0" applyFont="1" applyFill="1" applyAlignment="1">
      <alignment horizontal="left" vertical="center" wrapText="1" indent="1"/>
    </xf>
    <xf numFmtId="0" fontId="38" fillId="3" borderId="4" xfId="0" applyFont="1" applyFill="1" applyBorder="1" applyAlignment="1" applyProtection="1">
      <alignment horizontal="left" vertical="center" indent="1"/>
      <protection locked="0"/>
    </xf>
    <xf numFmtId="0" fontId="38" fillId="3" borderId="2" xfId="0" applyFont="1" applyFill="1" applyBorder="1" applyAlignment="1" applyProtection="1">
      <alignment horizontal="left" vertical="center" indent="1"/>
      <protection locked="0"/>
    </xf>
    <xf numFmtId="0" fontId="38" fillId="3" borderId="3" xfId="0" applyFont="1" applyFill="1" applyBorder="1" applyAlignment="1" applyProtection="1">
      <alignment horizontal="left" vertical="center" indent="1"/>
      <protection locked="0"/>
    </xf>
    <xf numFmtId="0" fontId="11" fillId="8" borderId="0" xfId="0" applyFont="1" applyFill="1" applyAlignment="1">
      <alignment horizontal="left" vertical="center" wrapText="1"/>
    </xf>
    <xf numFmtId="0" fontId="38" fillId="3" borderId="1" xfId="0" applyFont="1" applyFill="1" applyBorder="1" applyAlignment="1" applyProtection="1">
      <alignment horizontal="left" vertical="center" indent="1"/>
      <protection locked="0"/>
    </xf>
    <xf numFmtId="0" fontId="3" fillId="3" borderId="1" xfId="0" applyFont="1" applyFill="1" applyBorder="1" applyAlignment="1" applyProtection="1">
      <alignment horizontal="left" vertical="center" indent="1"/>
      <protection locked="0"/>
    </xf>
    <xf numFmtId="0" fontId="38" fillId="3" borderId="4" xfId="0"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38" fillId="3" borderId="4" xfId="0" applyFont="1" applyFill="1" applyBorder="1" applyAlignment="1" applyProtection="1">
      <alignment horizontal="left" vertical="center" indent="2"/>
      <protection locked="0"/>
    </xf>
    <xf numFmtId="0" fontId="38" fillId="3" borderId="2" xfId="0" applyFont="1" applyFill="1" applyBorder="1" applyAlignment="1" applyProtection="1">
      <alignment horizontal="left" vertical="center" indent="2"/>
      <protection locked="0"/>
    </xf>
    <xf numFmtId="0" fontId="38" fillId="3" borderId="3" xfId="0" applyFont="1" applyFill="1" applyBorder="1" applyAlignment="1" applyProtection="1">
      <alignment horizontal="left" vertical="center" indent="2"/>
      <protection locked="0"/>
    </xf>
    <xf numFmtId="0" fontId="18" fillId="0" borderId="0" xfId="0" applyFont="1" applyAlignment="1">
      <alignment horizontal="left" vertical="center" wrapText="1"/>
    </xf>
    <xf numFmtId="0" fontId="18" fillId="0" borderId="116" xfId="0" applyFont="1" applyBorder="1" applyAlignment="1">
      <alignment horizontal="left" vertical="center" wrapText="1"/>
    </xf>
    <xf numFmtId="0" fontId="0" fillId="2" borderId="0" xfId="0" applyFill="1" applyAlignment="1">
      <alignment horizontal="left" vertical="center" wrapText="1"/>
    </xf>
    <xf numFmtId="0" fontId="18" fillId="8" borderId="18" xfId="0" applyFont="1" applyFill="1" applyBorder="1" applyAlignment="1">
      <alignment horizontal="center" vertical="center"/>
    </xf>
    <xf numFmtId="0" fontId="18" fillId="8" borderId="19" xfId="0" applyFont="1" applyFill="1" applyBorder="1" applyAlignment="1">
      <alignment horizontal="center" vertical="center"/>
    </xf>
    <xf numFmtId="0" fontId="18" fillId="0" borderId="0" xfId="0" applyFont="1" applyAlignment="1">
      <alignment horizontal="left"/>
    </xf>
    <xf numFmtId="0" fontId="61" fillId="3" borderId="1" xfId="0" applyFont="1" applyFill="1" applyBorder="1" applyAlignment="1" applyProtection="1">
      <alignment horizontal="left" vertical="center" indent="1"/>
      <protection locked="0"/>
    </xf>
    <xf numFmtId="0" fontId="52" fillId="7" borderId="34" xfId="0" applyFont="1" applyFill="1" applyBorder="1" applyAlignment="1">
      <alignment horizontal="left" vertical="center"/>
    </xf>
    <xf numFmtId="0" fontId="52" fillId="7" borderId="35" xfId="0" applyFont="1" applyFill="1" applyBorder="1" applyAlignment="1">
      <alignment horizontal="left" vertical="center"/>
    </xf>
    <xf numFmtId="0" fontId="52" fillId="7" borderId="36" xfId="0" applyFont="1" applyFill="1" applyBorder="1" applyAlignment="1">
      <alignment horizontal="left" vertical="center"/>
    </xf>
    <xf numFmtId="0" fontId="18" fillId="8" borderId="61" xfId="0" applyFont="1" applyFill="1" applyBorder="1" applyAlignment="1">
      <alignment horizontal="left" vertical="center"/>
    </xf>
    <xf numFmtId="0" fontId="18" fillId="8" borderId="35" xfId="0" applyFont="1" applyFill="1" applyBorder="1" applyAlignment="1">
      <alignment horizontal="left" vertical="center"/>
    </xf>
    <xf numFmtId="0" fontId="18" fillId="8" borderId="36" xfId="0" applyFont="1" applyFill="1" applyBorder="1" applyAlignment="1">
      <alignment horizontal="left" vertical="center"/>
    </xf>
    <xf numFmtId="0" fontId="74" fillId="0" borderId="26" xfId="0" applyFont="1" applyBorder="1" applyAlignment="1">
      <alignment horizontal="left" vertical="center" indent="1"/>
    </xf>
    <xf numFmtId="0" fontId="74" fillId="0" borderId="27" xfId="0" applyFont="1" applyBorder="1" applyAlignment="1">
      <alignment horizontal="left" vertical="center" indent="1"/>
    </xf>
    <xf numFmtId="0" fontId="18" fillId="0" borderId="28" xfId="0" applyFont="1" applyBorder="1" applyAlignment="1" applyProtection="1">
      <alignment horizontal="left" vertical="center" indent="1"/>
      <protection locked="0"/>
    </xf>
    <xf numFmtId="0" fontId="18" fillId="0" borderId="29" xfId="0" applyFont="1" applyBorder="1" applyAlignment="1" applyProtection="1">
      <alignment horizontal="left" vertical="center" indent="1"/>
      <protection locked="0"/>
    </xf>
    <xf numFmtId="0" fontId="18" fillId="0" borderId="30" xfId="0" applyFont="1" applyBorder="1" applyAlignment="1" applyProtection="1">
      <alignment horizontal="left" vertical="center" indent="1"/>
      <protection locked="0"/>
    </xf>
    <xf numFmtId="0" fontId="74" fillId="0" borderId="31" xfId="0" applyFont="1" applyBorder="1" applyAlignment="1">
      <alignment horizontal="left" vertical="center" indent="1"/>
    </xf>
    <xf numFmtId="0" fontId="74" fillId="0" borderId="32" xfId="0" applyFont="1" applyBorder="1" applyAlignment="1">
      <alignment horizontal="left" vertical="center" indent="1"/>
    </xf>
    <xf numFmtId="0" fontId="18" fillId="0" borderId="7" xfId="0" applyFont="1" applyBorder="1" applyAlignment="1" applyProtection="1">
      <alignment horizontal="left" vertical="center" indent="1"/>
      <protection locked="0"/>
    </xf>
    <xf numFmtId="0" fontId="18" fillId="0" borderId="8" xfId="0" applyFont="1" applyBorder="1" applyAlignment="1" applyProtection="1">
      <alignment horizontal="left" vertical="center" indent="1"/>
      <protection locked="0"/>
    </xf>
    <xf numFmtId="0" fontId="18" fillId="0" borderId="33" xfId="0" applyFont="1" applyBorder="1" applyAlignment="1" applyProtection="1">
      <alignment horizontal="left" vertical="center" indent="1"/>
      <protection locked="0"/>
    </xf>
    <xf numFmtId="0" fontId="74" fillId="0" borderId="11" xfId="0" applyFont="1" applyBorder="1" applyAlignment="1">
      <alignment horizontal="left" vertical="center" indent="1"/>
    </xf>
    <xf numFmtId="0" fontId="74" fillId="0" borderId="12" xfId="0" applyFont="1" applyBorder="1" applyAlignment="1">
      <alignment horizontal="left" vertical="center" indent="1"/>
    </xf>
    <xf numFmtId="0" fontId="18" fillId="0" borderId="20" xfId="0" applyFont="1" applyBorder="1" applyAlignment="1" applyProtection="1">
      <alignment horizontal="left" vertical="center" indent="1"/>
      <protection locked="0"/>
    </xf>
    <xf numFmtId="0" fontId="18" fillId="0" borderId="21" xfId="0" applyFont="1" applyBorder="1" applyAlignment="1" applyProtection="1">
      <alignment horizontal="left" vertical="center" indent="1"/>
      <protection locked="0"/>
    </xf>
    <xf numFmtId="0" fontId="18" fillId="0" borderId="22" xfId="0" applyFont="1" applyBorder="1" applyAlignment="1" applyProtection="1">
      <alignment horizontal="left" vertical="center" indent="1"/>
      <protection locked="0"/>
    </xf>
    <xf numFmtId="0" fontId="74" fillId="0" borderId="13" xfId="0" applyFont="1" applyBorder="1" applyAlignment="1">
      <alignment horizontal="left" vertical="center" indent="1"/>
    </xf>
    <xf numFmtId="0" fontId="74" fillId="0" borderId="14" xfId="0" applyFont="1" applyBorder="1" applyAlignment="1">
      <alignment horizontal="left" vertical="center" indent="1"/>
    </xf>
    <xf numFmtId="0" fontId="18" fillId="0" borderId="9" xfId="0" applyFont="1" applyBorder="1" applyAlignment="1" applyProtection="1">
      <alignment horizontal="left" vertical="center" indent="1"/>
      <protection locked="0"/>
    </xf>
    <xf numFmtId="0" fontId="18" fillId="0" borderId="10" xfId="0" applyFont="1" applyBorder="1" applyAlignment="1" applyProtection="1">
      <alignment horizontal="left" vertical="center" indent="1"/>
      <protection locked="0"/>
    </xf>
    <xf numFmtId="0" fontId="18" fillId="0" borderId="17" xfId="0" applyFont="1" applyBorder="1" applyAlignment="1" applyProtection="1">
      <alignment horizontal="left" vertical="center" indent="1"/>
      <protection locked="0"/>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74" fillId="0" borderId="15" xfId="0" applyFont="1" applyBorder="1" applyAlignment="1">
      <alignment horizontal="left" vertical="center" indent="1"/>
    </xf>
    <xf numFmtId="0" fontId="74" fillId="0" borderId="16" xfId="0" applyFont="1" applyBorder="1" applyAlignment="1">
      <alignment horizontal="left" vertical="center" indent="1"/>
    </xf>
    <xf numFmtId="0" fontId="18" fillId="0" borderId="23" xfId="0" applyFont="1" applyBorder="1" applyAlignment="1" applyProtection="1">
      <alignment horizontal="left" vertical="center" indent="1"/>
      <protection locked="0"/>
    </xf>
    <xf numFmtId="0" fontId="18" fillId="0" borderId="24" xfId="0" applyFont="1" applyBorder="1" applyAlignment="1" applyProtection="1">
      <alignment horizontal="left" vertical="center" indent="1"/>
      <protection locked="0"/>
    </xf>
    <xf numFmtId="0" fontId="18" fillId="0" borderId="25" xfId="0" applyFont="1" applyBorder="1" applyAlignment="1" applyProtection="1">
      <alignment horizontal="left" vertical="center" indent="1"/>
      <protection locked="0"/>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43" fillId="8" borderId="0" xfId="0" applyFont="1" applyFill="1" applyAlignment="1">
      <alignment horizontal="left" vertical="center" wrapText="1" indent="1"/>
    </xf>
    <xf numFmtId="0" fontId="18" fillId="0" borderId="82" xfId="0" applyFont="1" applyBorder="1" applyAlignment="1" applyProtection="1">
      <alignment horizontal="left" vertical="center" indent="1"/>
      <protection locked="0"/>
    </xf>
    <xf numFmtId="0" fontId="18" fillId="0" borderId="83" xfId="0" applyFont="1" applyBorder="1" applyAlignment="1" applyProtection="1">
      <alignment horizontal="left" vertical="center" indent="1"/>
      <protection locked="0"/>
    </xf>
    <xf numFmtId="0" fontId="18" fillId="0" borderId="84" xfId="0" applyFont="1" applyBorder="1" applyAlignment="1" applyProtection="1">
      <alignment horizontal="left" vertical="center" indent="1"/>
      <protection locked="0"/>
    </xf>
    <xf numFmtId="0" fontId="18" fillId="0" borderId="85" xfId="0" applyFont="1" applyBorder="1" applyAlignment="1" applyProtection="1">
      <alignment horizontal="left" vertical="center" indent="1"/>
      <protection locked="0"/>
    </xf>
    <xf numFmtId="0" fontId="18" fillId="0" borderId="86" xfId="0" applyFont="1" applyBorder="1" applyAlignment="1" applyProtection="1">
      <alignment horizontal="left" vertical="center" indent="1"/>
      <protection locked="0"/>
    </xf>
    <xf numFmtId="0" fontId="18" fillId="0" borderId="87"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88" xfId="0" applyFont="1" applyBorder="1" applyAlignment="1" applyProtection="1">
      <alignment horizontal="left" vertical="center"/>
      <protection locked="0"/>
    </xf>
    <xf numFmtId="0" fontId="18" fillId="0" borderId="90" xfId="0" applyFont="1" applyBorder="1" applyAlignment="1" applyProtection="1">
      <alignment horizontal="left" vertical="center"/>
      <protection locked="0"/>
    </xf>
    <xf numFmtId="0" fontId="18" fillId="0" borderId="91" xfId="0" applyFont="1" applyBorder="1" applyAlignment="1" applyProtection="1">
      <alignment horizontal="left" vertical="center"/>
      <protection locked="0"/>
    </xf>
    <xf numFmtId="0" fontId="18" fillId="0" borderId="92" xfId="0" applyFont="1" applyBorder="1" applyAlignment="1" applyProtection="1">
      <alignment horizontal="left" vertical="center"/>
      <protection locked="0"/>
    </xf>
    <xf numFmtId="0" fontId="18" fillId="0" borderId="89" xfId="0" applyFont="1" applyBorder="1" applyAlignment="1" applyProtection="1">
      <alignment horizontal="left" vertical="center"/>
      <protection locked="0"/>
    </xf>
    <xf numFmtId="0" fontId="18" fillId="0" borderId="66"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8" fillId="0" borderId="61"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4" borderId="34" xfId="0" applyFont="1" applyFill="1" applyBorder="1" applyAlignment="1">
      <alignment horizontal="center" vertical="center"/>
    </xf>
    <xf numFmtId="0" fontId="18" fillId="4" borderId="62" xfId="0" applyFont="1" applyFill="1" applyBorder="1" applyAlignment="1">
      <alignment horizontal="center" vertical="center"/>
    </xf>
    <xf numFmtId="0" fontId="18" fillId="4" borderId="61"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36" xfId="0" applyFont="1" applyFill="1" applyBorder="1" applyAlignment="1">
      <alignment horizontal="center" vertical="center"/>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89" xfId="0" applyFont="1" applyBorder="1" applyAlignment="1" applyProtection="1">
      <alignment horizontal="left" vertical="center" indent="1"/>
      <protection locked="0"/>
    </xf>
    <xf numFmtId="0" fontId="18" fillId="0" borderId="66" xfId="0" applyFont="1" applyBorder="1" applyAlignment="1" applyProtection="1">
      <alignment horizontal="left" vertical="center" indent="1"/>
      <protection locked="0"/>
    </xf>
    <xf numFmtId="0" fontId="18" fillId="0" borderId="93" xfId="0" applyFont="1" applyBorder="1" applyAlignment="1" applyProtection="1">
      <alignment horizontal="left" vertical="center" indent="1"/>
      <protection locked="0"/>
    </xf>
    <xf numFmtId="0" fontId="18" fillId="0" borderId="82" xfId="0" applyFont="1" applyBorder="1" applyAlignment="1" applyProtection="1">
      <alignment horizontal="center" vertical="center"/>
      <protection locked="0"/>
    </xf>
    <xf numFmtId="0" fontId="18" fillId="0" borderId="67" xfId="0" applyFont="1" applyBorder="1" applyAlignment="1" applyProtection="1">
      <alignment horizontal="left" vertical="center" indent="1"/>
      <protection locked="0"/>
    </xf>
    <xf numFmtId="0" fontId="55" fillId="8" borderId="56" xfId="0" applyFont="1" applyFill="1" applyBorder="1" applyAlignment="1">
      <alignment horizontal="left" vertical="center" wrapText="1" indent="1"/>
    </xf>
    <xf numFmtId="0" fontId="55" fillId="8" borderId="100" xfId="0" applyFont="1" applyFill="1" applyBorder="1" applyAlignment="1">
      <alignment horizontal="left" vertical="center" wrapText="1" indent="1"/>
    </xf>
    <xf numFmtId="0" fontId="58" fillId="7" borderId="104" xfId="0" applyFont="1" applyFill="1" applyBorder="1" applyAlignment="1">
      <alignment horizontal="center" vertical="center"/>
    </xf>
    <xf numFmtId="0" fontId="58" fillId="7" borderId="104" xfId="0" applyFont="1" applyFill="1" applyBorder="1" applyAlignment="1">
      <alignment horizontal="center" vertical="center" wrapText="1"/>
    </xf>
    <xf numFmtId="0" fontId="46" fillId="8" borderId="6" xfId="0" applyFont="1" applyFill="1" applyBorder="1" applyAlignment="1">
      <alignment horizontal="left" vertical="center" wrapText="1"/>
    </xf>
    <xf numFmtId="0" fontId="46" fillId="8" borderId="0" xfId="0" applyFont="1" applyFill="1" applyAlignment="1">
      <alignment horizontal="left" vertical="center" wrapText="1"/>
    </xf>
    <xf numFmtId="0" fontId="46" fillId="8" borderId="55" xfId="0" applyFont="1" applyFill="1" applyBorder="1" applyAlignment="1">
      <alignment horizontal="left" vertical="center" wrapText="1"/>
    </xf>
    <xf numFmtId="0" fontId="46" fillId="8" borderId="65" xfId="0" applyFont="1" applyFill="1" applyBorder="1" applyAlignment="1">
      <alignment horizontal="left" vertical="center" wrapText="1"/>
    </xf>
    <xf numFmtId="0" fontId="46" fillId="8" borderId="106" xfId="0" applyFont="1" applyFill="1" applyBorder="1" applyAlignment="1">
      <alignment horizontal="left" vertical="center" wrapText="1"/>
    </xf>
    <xf numFmtId="0" fontId="46" fillId="8" borderId="43" xfId="0" applyFont="1" applyFill="1" applyBorder="1" applyAlignment="1">
      <alignment horizontal="left" vertical="center" wrapText="1"/>
    </xf>
    <xf numFmtId="0" fontId="24" fillId="0" borderId="37" xfId="0" applyFont="1" applyBorder="1" applyAlignment="1">
      <alignment horizontal="left" vertical="center" wrapText="1" indent="1"/>
    </xf>
    <xf numFmtId="0" fontId="25" fillId="0" borderId="37" xfId="0" applyFont="1" applyBorder="1" applyAlignment="1" applyProtection="1">
      <alignment horizontal="center" vertical="center" wrapText="1"/>
      <protection locked="0"/>
    </xf>
    <xf numFmtId="0" fontId="47" fillId="0" borderId="37" xfId="0" applyFont="1" applyBorder="1" applyAlignment="1" applyProtection="1">
      <alignment horizontal="left" vertical="center" wrapText="1"/>
      <protection locked="0"/>
    </xf>
    <xf numFmtId="0" fontId="63" fillId="0" borderId="37" xfId="0" applyFont="1" applyBorder="1" applyAlignment="1">
      <alignment horizontal="left" vertical="center" wrapText="1" indent="1"/>
    </xf>
    <xf numFmtId="0" fontId="82" fillId="2" borderId="40" xfId="0" applyFont="1" applyFill="1" applyBorder="1" applyAlignment="1">
      <alignment horizontal="left" vertical="center" wrapText="1" indent="1"/>
    </xf>
    <xf numFmtId="0" fontId="82" fillId="2" borderId="41" xfId="0" applyFont="1" applyFill="1" applyBorder="1" applyAlignment="1">
      <alignment horizontal="left" vertical="center" wrapText="1" indent="1"/>
    </xf>
    <xf numFmtId="0" fontId="82" fillId="2" borderId="42" xfId="0" applyFont="1" applyFill="1" applyBorder="1" applyAlignment="1">
      <alignment horizontal="left" vertical="center" wrapText="1" indent="1"/>
    </xf>
    <xf numFmtId="0" fontId="83" fillId="0" borderId="40" xfId="0" applyFont="1" applyBorder="1" applyAlignment="1">
      <alignment horizontal="left" vertical="center" wrapText="1" indent="1"/>
    </xf>
    <xf numFmtId="0" fontId="83" fillId="0" borderId="41" xfId="0" applyFont="1" applyBorder="1" applyAlignment="1">
      <alignment horizontal="left" vertical="center" wrapText="1" indent="1"/>
    </xf>
    <xf numFmtId="0" fontId="83" fillId="0" borderId="42" xfId="0" applyFont="1" applyBorder="1" applyAlignment="1">
      <alignment horizontal="left" vertical="center" wrapText="1" indent="1"/>
    </xf>
    <xf numFmtId="0" fontId="82" fillId="0" borderId="40" xfId="0" applyFont="1" applyBorder="1" applyAlignment="1">
      <alignment horizontal="left" vertical="center" wrapText="1" indent="1"/>
    </xf>
    <xf numFmtId="0" fontId="82" fillId="0" borderId="41" xfId="0" applyFont="1" applyBorder="1" applyAlignment="1">
      <alignment horizontal="left" vertical="center" wrapText="1" indent="1"/>
    </xf>
    <xf numFmtId="0" fontId="82" fillId="0" borderId="42" xfId="0" applyFont="1" applyBorder="1" applyAlignment="1">
      <alignment horizontal="left" vertical="center" wrapText="1" indent="1"/>
    </xf>
    <xf numFmtId="0" fontId="82" fillId="0" borderId="40" xfId="0" applyFont="1" applyBorder="1" applyAlignment="1">
      <alignment horizontal="center" vertical="center" wrapText="1"/>
    </xf>
    <xf numFmtId="0" fontId="82" fillId="0" borderId="42" xfId="0" applyFont="1" applyBorder="1" applyAlignment="1">
      <alignment horizontal="center" vertical="center" wrapText="1"/>
    </xf>
    <xf numFmtId="0" fontId="82" fillId="0" borderId="56" xfId="0" applyFont="1" applyBorder="1" applyAlignment="1">
      <alignment horizontal="center" vertical="center" wrapText="1"/>
    </xf>
    <xf numFmtId="0" fontId="82" fillId="0" borderId="105" xfId="0" applyFont="1" applyBorder="1" applyAlignment="1">
      <alignment horizontal="center" vertical="center" wrapText="1"/>
    </xf>
    <xf numFmtId="0" fontId="82" fillId="0" borderId="65" xfId="0" applyFont="1" applyBorder="1" applyAlignment="1">
      <alignment horizontal="center" vertical="center" wrapText="1"/>
    </xf>
    <xf numFmtId="0" fontId="82" fillId="0" borderId="43" xfId="0" applyFont="1" applyBorder="1" applyAlignment="1">
      <alignment horizontal="center" vertical="center" wrapText="1"/>
    </xf>
    <xf numFmtId="0" fontId="47" fillId="2" borderId="37" xfId="0" applyFont="1" applyFill="1" applyBorder="1" applyAlignment="1" applyProtection="1">
      <alignment horizontal="left" vertical="center" wrapText="1"/>
      <protection locked="0"/>
    </xf>
    <xf numFmtId="0" fontId="27" fillId="0" borderId="38" xfId="0" applyFont="1" applyBorder="1" applyAlignment="1">
      <alignment horizontal="left" vertical="center" wrapText="1"/>
    </xf>
    <xf numFmtId="0" fontId="27" fillId="0" borderId="5" xfId="0" applyFont="1" applyBorder="1" applyAlignment="1">
      <alignment horizontal="left" vertical="center" wrapText="1"/>
    </xf>
    <xf numFmtId="0" fontId="27" fillId="0" borderId="39" xfId="0" applyFont="1" applyBorder="1" applyAlignment="1">
      <alignment horizontal="left" vertical="center" wrapText="1"/>
    </xf>
    <xf numFmtId="0" fontId="82" fillId="0" borderId="6" xfId="0" applyFont="1" applyBorder="1" applyAlignment="1">
      <alignment horizontal="center" vertical="center" wrapText="1"/>
    </xf>
    <xf numFmtId="0" fontId="82" fillId="0" borderId="55" xfId="0" applyFont="1" applyBorder="1" applyAlignment="1">
      <alignment horizontal="center" vertical="center" wrapText="1"/>
    </xf>
    <xf numFmtId="0" fontId="28" fillId="4" borderId="40" xfId="0" applyFont="1" applyFill="1" applyBorder="1" applyAlignment="1">
      <alignment horizontal="right" vertical="center"/>
    </xf>
    <xf numFmtId="0" fontId="28" fillId="4" borderId="41" xfId="0" applyFont="1" applyFill="1" applyBorder="1" applyAlignment="1">
      <alignment horizontal="right" vertical="center"/>
    </xf>
    <xf numFmtId="0" fontId="28" fillId="4" borderId="42" xfId="0" applyFont="1" applyFill="1" applyBorder="1" applyAlignment="1">
      <alignment horizontal="right" vertical="center"/>
    </xf>
    <xf numFmtId="9" fontId="41" fillId="3" borderId="40" xfId="1" applyFont="1" applyFill="1" applyBorder="1" applyAlignment="1">
      <alignment horizontal="center" vertical="center"/>
    </xf>
    <xf numFmtId="9" fontId="41" fillId="3" borderId="42" xfId="1" applyFont="1" applyFill="1" applyBorder="1" applyAlignment="1">
      <alignment horizontal="center" vertical="center"/>
    </xf>
    <xf numFmtId="0" fontId="26" fillId="7" borderId="37" xfId="0" applyFont="1" applyFill="1" applyBorder="1" applyAlignment="1">
      <alignment horizontal="center" vertical="center" wrapText="1"/>
    </xf>
    <xf numFmtId="0" fontId="26" fillId="7" borderId="40" xfId="0" applyFont="1" applyFill="1" applyBorder="1" applyAlignment="1">
      <alignment horizontal="center" vertical="center" wrapText="1"/>
    </xf>
    <xf numFmtId="0" fontId="26" fillId="7" borderId="42" xfId="0" applyFont="1" applyFill="1" applyBorder="1" applyAlignment="1">
      <alignment horizontal="center" vertical="center" wrapText="1"/>
    </xf>
    <xf numFmtId="0" fontId="26" fillId="7" borderId="46" xfId="0" applyFont="1" applyFill="1" applyBorder="1" applyAlignment="1">
      <alignment horizontal="center" vertical="center"/>
    </xf>
    <xf numFmtId="0" fontId="26" fillId="7" borderId="32" xfId="0" applyFont="1" applyFill="1" applyBorder="1" applyAlignment="1">
      <alignment horizontal="center" vertical="center"/>
    </xf>
    <xf numFmtId="0" fontId="26" fillId="7" borderId="32" xfId="0" applyFont="1" applyFill="1" applyBorder="1" applyAlignment="1">
      <alignment horizontal="center" vertical="center" wrapText="1"/>
    </xf>
    <xf numFmtId="0" fontId="26" fillId="7" borderId="70" xfId="0" applyFont="1" applyFill="1" applyBorder="1" applyAlignment="1">
      <alignment horizontal="center" vertical="center" wrapText="1"/>
    </xf>
    <xf numFmtId="0" fontId="26" fillId="7" borderId="71" xfId="0" applyFont="1" applyFill="1" applyBorder="1" applyAlignment="1">
      <alignment horizontal="center" vertical="center" wrapText="1"/>
    </xf>
    <xf numFmtId="0" fontId="26" fillId="7" borderId="33"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60" fillId="7" borderId="74" xfId="0" applyFont="1" applyFill="1" applyBorder="1" applyAlignment="1">
      <alignment horizontal="center" vertical="center" wrapText="1"/>
    </xf>
    <xf numFmtId="0" fontId="60" fillId="7" borderId="75" xfId="0" applyFont="1" applyFill="1" applyBorder="1" applyAlignment="1">
      <alignment horizontal="center" vertical="center" wrapText="1"/>
    </xf>
    <xf numFmtId="0" fontId="29" fillId="0" borderId="94" xfId="0" applyFont="1" applyBorder="1" applyAlignment="1">
      <alignment horizontal="center" vertical="center" wrapText="1"/>
    </xf>
    <xf numFmtId="0" fontId="29" fillId="0" borderId="95" xfId="0" applyFont="1" applyBorder="1" applyAlignment="1">
      <alignment horizontal="center" vertical="center" wrapText="1"/>
    </xf>
    <xf numFmtId="0" fontId="29" fillId="0" borderId="96" xfId="0" applyFont="1" applyBorder="1" applyAlignment="1">
      <alignment horizontal="center" vertical="center" wrapText="1"/>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99" xfId="0" applyFont="1" applyBorder="1" applyAlignment="1">
      <alignment horizontal="center" vertical="center" wrapText="1"/>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30" fillId="0" borderId="48" xfId="0" applyFont="1" applyBorder="1" applyAlignment="1">
      <alignment horizontal="center" vertical="center"/>
    </xf>
    <xf numFmtId="164" fontId="44" fillId="0" borderId="72" xfId="0" applyNumberFormat="1" applyFont="1" applyBorder="1" applyAlignment="1">
      <alignment horizontal="center" vertical="center"/>
    </xf>
    <xf numFmtId="164" fontId="44" fillId="0" borderId="73" xfId="0" applyNumberFormat="1" applyFont="1" applyBorder="1" applyAlignment="1">
      <alignment horizontal="center" vertical="center"/>
    </xf>
    <xf numFmtId="0" fontId="43" fillId="0" borderId="64" xfId="0" applyFont="1" applyBorder="1" applyAlignment="1">
      <alignment horizontal="center" vertical="center"/>
    </xf>
    <xf numFmtId="0" fontId="43" fillId="0" borderId="63" xfId="0" applyFont="1" applyBorder="1" applyAlignment="1">
      <alignment horizontal="center" vertical="center"/>
    </xf>
    <xf numFmtId="164" fontId="65" fillId="0" borderId="76" xfId="0" applyNumberFormat="1" applyFont="1" applyBorder="1" applyAlignment="1">
      <alignment horizontal="center" vertical="center"/>
    </xf>
    <xf numFmtId="164" fontId="65" fillId="0" borderId="77" xfId="0" applyNumberFormat="1" applyFont="1" applyBorder="1" applyAlignment="1">
      <alignment horizontal="center" vertical="center"/>
    </xf>
    <xf numFmtId="0" fontId="0" fillId="0" borderId="40" xfId="0" applyBorder="1" applyAlignment="1" applyProtection="1">
      <alignment horizontal="left" vertical="center" wrapText="1" indent="1"/>
      <protection locked="0"/>
    </xf>
    <xf numFmtId="0" fontId="0" fillId="0" borderId="41" xfId="0" applyBorder="1" applyAlignment="1" applyProtection="1">
      <alignment horizontal="left" vertical="center" wrapText="1" indent="1"/>
      <protection locked="0"/>
    </xf>
    <xf numFmtId="0" fontId="0" fillId="0" borderId="42" xfId="0" applyBorder="1" applyAlignment="1" applyProtection="1">
      <alignment horizontal="left" vertical="center" wrapText="1" indent="1"/>
      <protection locked="0"/>
    </xf>
    <xf numFmtId="0" fontId="33" fillId="0" borderId="40" xfId="0" applyFont="1" applyBorder="1" applyAlignment="1" applyProtection="1">
      <alignment horizontal="left" vertical="center" wrapText="1" indent="1"/>
      <protection locked="0"/>
    </xf>
    <xf numFmtId="0" fontId="33" fillId="0" borderId="41" xfId="0" applyFont="1" applyBorder="1" applyAlignment="1" applyProtection="1">
      <alignment horizontal="left" vertical="center" wrapText="1" indent="1"/>
      <protection locked="0"/>
    </xf>
    <xf numFmtId="0" fontId="33" fillId="0" borderId="42" xfId="0" applyFont="1" applyBorder="1" applyAlignment="1" applyProtection="1">
      <alignment horizontal="left" vertical="center" wrapText="1" indent="1"/>
      <protection locked="0"/>
    </xf>
    <xf numFmtId="0" fontId="69" fillId="6" borderId="107" xfId="0" applyFont="1" applyFill="1" applyBorder="1" applyAlignment="1" applyProtection="1">
      <alignment horizontal="center" vertical="center"/>
      <protection locked="0"/>
    </xf>
    <xf numFmtId="0" fontId="69" fillId="6" borderId="102" xfId="0" applyFont="1" applyFill="1" applyBorder="1" applyAlignment="1" applyProtection="1">
      <alignment horizontal="center" vertical="center"/>
      <protection locked="0"/>
    </xf>
    <xf numFmtId="0" fontId="14" fillId="0" borderId="102" xfId="0" applyFont="1" applyBorder="1" applyAlignment="1" applyProtection="1">
      <alignment horizontal="center" vertical="center"/>
      <protection locked="0"/>
    </xf>
    <xf numFmtId="0" fontId="48" fillId="6" borderId="102" xfId="0" applyFont="1" applyFill="1" applyBorder="1" applyAlignment="1" applyProtection="1">
      <alignment horizontal="center" vertical="center" wrapText="1"/>
      <protection locked="0"/>
    </xf>
    <xf numFmtId="0" fontId="48" fillId="6" borderId="108" xfId="0" applyFont="1" applyFill="1" applyBorder="1" applyAlignment="1" applyProtection="1">
      <alignment horizontal="center" vertical="center" wrapText="1"/>
      <protection locked="0"/>
    </xf>
    <xf numFmtId="0" fontId="45" fillId="7" borderId="40" xfId="0" applyFont="1" applyFill="1" applyBorder="1" applyAlignment="1" applyProtection="1">
      <alignment horizontal="center" vertical="center" wrapText="1"/>
      <protection locked="0"/>
    </xf>
    <xf numFmtId="0" fontId="45" fillId="7" borderId="41" xfId="0" applyFont="1" applyFill="1" applyBorder="1" applyAlignment="1" applyProtection="1">
      <alignment horizontal="center" vertical="center" wrapText="1"/>
      <protection locked="0"/>
    </xf>
    <xf numFmtId="0" fontId="45" fillId="7" borderId="42" xfId="0" applyFont="1" applyFill="1" applyBorder="1" applyAlignment="1" applyProtection="1">
      <alignment horizontal="center" vertical="center" wrapText="1"/>
      <protection locked="0"/>
    </xf>
    <xf numFmtId="0" fontId="45" fillId="7" borderId="37" xfId="0" applyFont="1" applyFill="1" applyBorder="1" applyAlignment="1" applyProtection="1">
      <alignment horizontal="center" vertical="center" wrapText="1"/>
      <protection locked="0"/>
    </xf>
    <xf numFmtId="0" fontId="2" fillId="8" borderId="40" xfId="0" applyFont="1" applyFill="1" applyBorder="1" applyAlignment="1">
      <alignment horizontal="left" vertical="center" wrapText="1"/>
    </xf>
    <xf numFmtId="0" fontId="2" fillId="8" borderId="41" xfId="0" applyFont="1" applyFill="1" applyBorder="1" applyAlignment="1">
      <alignment horizontal="left" vertical="center" wrapText="1"/>
    </xf>
    <xf numFmtId="0" fontId="2" fillId="8" borderId="42" xfId="0" applyFont="1" applyFill="1" applyBorder="1" applyAlignment="1">
      <alignment horizontal="left" vertical="center" wrapText="1"/>
    </xf>
    <xf numFmtId="9" fontId="44" fillId="0" borderId="34" xfId="0" applyNumberFormat="1" applyFont="1" applyBorder="1" applyAlignment="1" applyProtection="1">
      <alignment horizontal="center" vertical="center"/>
      <protection locked="0"/>
    </xf>
    <xf numFmtId="9" fontId="44" fillId="0" borderId="36" xfId="0" applyNumberFormat="1" applyFont="1" applyBorder="1" applyAlignment="1" applyProtection="1">
      <alignment horizontal="center" vertical="center"/>
      <protection locked="0"/>
    </xf>
    <xf numFmtId="0" fontId="33" fillId="0" borderId="58" xfId="0" applyFont="1" applyBorder="1" applyAlignment="1" applyProtection="1">
      <alignment horizontal="left" vertical="center" wrapText="1" indent="1"/>
      <protection locked="0"/>
    </xf>
    <xf numFmtId="0" fontId="3" fillId="0" borderId="51"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113" xfId="0" applyFont="1" applyBorder="1" applyAlignment="1" applyProtection="1">
      <alignment horizontal="left" vertical="center"/>
      <protection locked="0"/>
    </xf>
    <xf numFmtId="0" fontId="0" fillId="0" borderId="44" xfId="0" applyBorder="1" applyAlignment="1" applyProtection="1">
      <alignment horizontal="left" vertical="center" wrapText="1" indent="1"/>
      <protection locked="0"/>
    </xf>
    <xf numFmtId="0" fontId="0" fillId="0" borderId="49" xfId="0" applyBorder="1" applyAlignment="1" applyProtection="1">
      <alignment horizontal="left" vertical="center" wrapText="1" indent="1"/>
      <protection locked="0"/>
    </xf>
    <xf numFmtId="0" fontId="3" fillId="0" borderId="40" xfId="0" applyFont="1" applyBorder="1" applyAlignment="1" applyProtection="1">
      <alignment horizontal="left" vertical="center" wrapText="1" indent="1"/>
      <protection locked="0"/>
    </xf>
    <xf numFmtId="0" fontId="3" fillId="0" borderId="58" xfId="0" applyFont="1" applyBorder="1" applyAlignment="1" applyProtection="1">
      <alignment horizontal="left" vertical="center" wrapText="1" indent="1"/>
      <protection locked="0"/>
    </xf>
    <xf numFmtId="0" fontId="3" fillId="0" borderId="54" xfId="0" applyFont="1" applyBorder="1" applyAlignment="1" applyProtection="1">
      <alignment horizontal="left" vertical="center" wrapText="1" indent="1"/>
      <protection locked="0"/>
    </xf>
    <xf numFmtId="0" fontId="3" fillId="0" borderId="60" xfId="0" applyFont="1" applyBorder="1" applyAlignment="1" applyProtection="1">
      <alignment horizontal="left" vertical="center" wrapText="1" indent="1"/>
      <protection locked="0"/>
    </xf>
    <xf numFmtId="0" fontId="34" fillId="0" borderId="50" xfId="0" applyFont="1" applyBorder="1" applyAlignment="1">
      <alignment horizontal="center" vertical="center" textRotation="90"/>
    </xf>
    <xf numFmtId="0" fontId="34" fillId="0" borderId="51" xfId="0" applyFont="1" applyBorder="1" applyAlignment="1">
      <alignment horizontal="center" vertical="center" textRotation="90"/>
    </xf>
    <xf numFmtId="0" fontId="34" fillId="0" borderId="52" xfId="0" applyFont="1" applyBorder="1" applyAlignment="1">
      <alignment horizontal="center" vertical="center" textRotation="90"/>
    </xf>
    <xf numFmtId="0" fontId="35" fillId="0" borderId="44" xfId="0" applyFont="1" applyBorder="1" applyAlignment="1">
      <alignment horizontal="center" vertical="center" wrapText="1"/>
    </xf>
    <xf numFmtId="0" fontId="35" fillId="0" borderId="40" xfId="0" applyFont="1" applyBorder="1" applyAlignment="1">
      <alignment horizontal="center" vertical="center" wrapText="1"/>
    </xf>
    <xf numFmtId="0" fontId="3" fillId="0" borderId="50"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35" fillId="0" borderId="54" xfId="0" applyFont="1" applyBorder="1" applyAlignment="1">
      <alignment horizontal="center" vertical="center" wrapText="1"/>
    </xf>
    <xf numFmtId="0" fontId="3" fillId="0" borderId="52"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3" fillId="0" borderId="56" xfId="0" applyFont="1" applyBorder="1" applyAlignment="1" applyProtection="1">
      <alignment horizontal="left" vertical="center" wrapText="1" indent="1"/>
      <protection locked="0"/>
    </xf>
    <xf numFmtId="0" fontId="33" fillId="0" borderId="59" xfId="0" applyFont="1" applyBorder="1" applyAlignment="1" applyProtection="1">
      <alignment horizontal="left" vertical="center" wrapText="1" indent="1"/>
      <protection locked="0"/>
    </xf>
    <xf numFmtId="0" fontId="3" fillId="0" borderId="112" xfId="0" applyFont="1" applyBorder="1" applyAlignment="1" applyProtection="1">
      <alignment horizontal="left" vertical="center"/>
      <protection locked="0"/>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26" fillId="7" borderId="79" xfId="0" applyFont="1" applyFill="1" applyBorder="1" applyAlignment="1">
      <alignment horizontal="center" vertical="center"/>
    </xf>
    <xf numFmtId="0" fontId="26" fillId="7" borderId="80" xfId="0" applyFont="1" applyFill="1" applyBorder="1" applyAlignment="1">
      <alignment horizontal="center" vertical="center"/>
    </xf>
    <xf numFmtId="0" fontId="26" fillId="7" borderId="102" xfId="0" applyFont="1" applyFill="1" applyBorder="1" applyAlignment="1">
      <alignment horizontal="center" vertical="center" wrapText="1"/>
    </xf>
    <xf numFmtId="0" fontId="26" fillId="7" borderId="101" xfId="0" applyFont="1" applyFill="1" applyBorder="1" applyAlignment="1">
      <alignment horizontal="center" vertical="center" wrapText="1"/>
    </xf>
    <xf numFmtId="0" fontId="3" fillId="0" borderId="114" xfId="0" applyFont="1" applyBorder="1" applyAlignment="1" applyProtection="1">
      <alignment horizontal="left" vertical="center"/>
      <protection locked="0"/>
    </xf>
    <xf numFmtId="0" fontId="33" fillId="0" borderId="54" xfId="0" applyFont="1" applyBorder="1" applyAlignment="1" applyProtection="1">
      <alignment horizontal="left" vertical="center" wrapText="1" indent="1"/>
      <protection locked="0"/>
    </xf>
    <xf numFmtId="0" fontId="33" fillId="0" borderId="60" xfId="0" applyFont="1" applyBorder="1" applyAlignment="1" applyProtection="1">
      <alignment horizontal="left" vertical="center" wrapText="1" indent="1"/>
      <protection locked="0"/>
    </xf>
    <xf numFmtId="0" fontId="34" fillId="0" borderId="111" xfId="0" applyFont="1" applyBorder="1" applyAlignment="1">
      <alignment horizontal="center" vertical="center" textRotation="90"/>
    </xf>
    <xf numFmtId="0" fontId="34" fillId="0" borderId="109" xfId="0" applyFont="1" applyBorder="1" applyAlignment="1">
      <alignment horizontal="center" vertical="center" textRotation="90"/>
    </xf>
    <xf numFmtId="0" fontId="34" fillId="0" borderId="110" xfId="0" applyFont="1" applyBorder="1" applyAlignment="1">
      <alignment horizontal="center" vertical="center" textRotation="90"/>
    </xf>
    <xf numFmtId="0" fontId="35" fillId="0" borderId="111" xfId="0" applyFont="1" applyBorder="1" applyAlignment="1">
      <alignment horizontal="center" vertical="center"/>
    </xf>
    <xf numFmtId="0" fontId="35" fillId="0" borderId="109" xfId="0" applyFont="1" applyBorder="1" applyAlignment="1">
      <alignment horizontal="center" vertical="center"/>
    </xf>
    <xf numFmtId="0" fontId="33" fillId="0" borderId="44" xfId="0" applyFont="1" applyBorder="1" applyAlignment="1" applyProtection="1">
      <alignment horizontal="left" vertical="center" wrapText="1" indent="1"/>
      <protection locked="0"/>
    </xf>
    <xf numFmtId="0" fontId="33" fillId="0" borderId="49" xfId="0" applyFont="1" applyBorder="1" applyAlignment="1" applyProtection="1">
      <alignment horizontal="left" vertical="center" wrapText="1" indent="1"/>
      <protection locked="0"/>
    </xf>
    <xf numFmtId="0" fontId="35" fillId="0" borderId="110" xfId="0" applyFont="1" applyBorder="1" applyAlignment="1">
      <alignment horizontal="center" vertical="center"/>
    </xf>
    <xf numFmtId="0" fontId="36" fillId="6" borderId="34" xfId="0" applyFont="1" applyFill="1" applyBorder="1" applyAlignment="1">
      <alignment horizontal="center" vertical="center" wrapText="1"/>
    </xf>
    <xf numFmtId="0" fontId="36" fillId="6" borderId="35" xfId="0" applyFont="1" applyFill="1" applyBorder="1" applyAlignment="1">
      <alignment horizontal="center" vertical="center" wrapText="1"/>
    </xf>
    <xf numFmtId="0" fontId="36" fillId="6" borderId="36" xfId="0" applyFont="1" applyFill="1" applyBorder="1" applyAlignment="1">
      <alignment horizontal="center" vertical="center" wrapText="1"/>
    </xf>
    <xf numFmtId="0" fontId="26" fillId="7" borderId="80" xfId="0" applyFont="1" applyFill="1" applyBorder="1" applyAlignment="1">
      <alignment horizontal="center" vertical="center" wrapText="1"/>
    </xf>
    <xf numFmtId="0" fontId="26" fillId="7" borderId="81" xfId="0" applyFont="1" applyFill="1" applyBorder="1" applyAlignment="1">
      <alignment horizontal="center" vertical="center" wrapText="1"/>
    </xf>
    <xf numFmtId="0" fontId="34" fillId="0" borderId="115" xfId="0" applyFont="1" applyBorder="1" applyAlignment="1">
      <alignment horizontal="center" vertical="center" textRotation="90"/>
    </xf>
    <xf numFmtId="0" fontId="3" fillId="0" borderId="124" xfId="0" applyFont="1" applyBorder="1" applyAlignment="1" applyProtection="1">
      <alignment horizontal="left" vertical="center"/>
      <protection locked="0"/>
    </xf>
    <xf numFmtId="0" fontId="3" fillId="0" borderId="125" xfId="0" applyFont="1" applyBorder="1" applyAlignment="1" applyProtection="1">
      <alignment horizontal="left" vertical="center"/>
      <protection locked="0"/>
    </xf>
    <xf numFmtId="0" fontId="3" fillId="0" borderId="126" xfId="0" applyFont="1" applyBorder="1" applyAlignment="1" applyProtection="1">
      <alignment horizontal="left" vertical="center"/>
      <protection locked="0"/>
    </xf>
    <xf numFmtId="0" fontId="40" fillId="0" borderId="44" xfId="0" applyFont="1" applyBorder="1" applyAlignment="1" applyProtection="1">
      <alignment horizontal="left" vertical="center" wrapText="1" indent="1"/>
      <protection locked="0"/>
    </xf>
    <xf numFmtId="0" fontId="40" fillId="0" borderId="49" xfId="0" applyFont="1" applyBorder="1" applyAlignment="1" applyProtection="1">
      <alignment horizontal="left" vertical="center" wrapText="1" indent="1"/>
      <protection locked="0"/>
    </xf>
    <xf numFmtId="0" fontId="79" fillId="9" borderId="110" xfId="0" applyFont="1" applyFill="1" applyBorder="1" applyAlignment="1">
      <alignment horizontal="center" vertical="center" wrapText="1"/>
    </xf>
    <xf numFmtId="0" fontId="79" fillId="9" borderId="60" xfId="0" applyFont="1" applyFill="1" applyBorder="1" applyAlignment="1">
      <alignment horizontal="center" vertical="center" wrapText="1"/>
    </xf>
    <xf numFmtId="0" fontId="76" fillId="5" borderId="119" xfId="0" applyFont="1" applyFill="1" applyBorder="1" applyAlignment="1">
      <alignment horizontal="center" vertical="center"/>
    </xf>
    <xf numFmtId="0" fontId="76" fillId="5" borderId="120" xfId="0" applyFont="1" applyFill="1" applyBorder="1" applyAlignment="1">
      <alignment horizontal="center" vertical="center"/>
    </xf>
    <xf numFmtId="0" fontId="80" fillId="5" borderId="50" xfId="0" applyFont="1" applyFill="1" applyBorder="1" applyAlignment="1">
      <alignment horizontal="center" vertical="center"/>
    </xf>
    <xf numFmtId="0" fontId="80" fillId="5" borderId="112" xfId="0" applyFont="1" applyFill="1" applyBorder="1" applyAlignment="1">
      <alignment horizontal="center" vertical="center"/>
    </xf>
    <xf numFmtId="0" fontId="81" fillId="0" borderId="0" xfId="0" applyFont="1" applyAlignment="1">
      <alignment horizontal="center" vertical="center"/>
    </xf>
    <xf numFmtId="0" fontId="79" fillId="9" borderId="109" xfId="0" applyFont="1" applyFill="1" applyBorder="1" applyAlignment="1">
      <alignment horizontal="center" vertical="center" wrapText="1"/>
    </xf>
    <xf numFmtId="0" fontId="79" fillId="9" borderId="58" xfId="0" applyFont="1" applyFill="1" applyBorder="1" applyAlignment="1">
      <alignment horizontal="center" vertical="center" wrapText="1"/>
    </xf>
  </cellXfs>
  <cellStyles count="2">
    <cellStyle name="Normal" xfId="0" builtinId="0"/>
    <cellStyle name="Porcentaje" xfId="1"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4C14"/>
      <color rgb="FFEAEADE"/>
      <color rgb="FF13C045"/>
      <color rgb="FFFF3300"/>
      <color rgb="FF000000"/>
      <color rgb="FF4AA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2.- PAUTA DE EVALUACI&#211;N'!A1"/><Relationship Id="rId7" Type="http://schemas.openxmlformats.org/officeDocument/2006/relationships/image" Target="../media/image1.png"/><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2.xml.rels><?xml version="1.0" encoding="UTF-8" standalone="yes"?>
<Relationships xmlns="http://schemas.openxmlformats.org/package/2006/relationships"><Relationship Id="rId3" Type="http://schemas.openxmlformats.org/officeDocument/2006/relationships/hyperlink" Target="#'3.- RESULTADOS AUDITORIA'!A1"/><Relationship Id="rId2" Type="http://schemas.openxmlformats.org/officeDocument/2006/relationships/hyperlink" Target="#'2.- PAUTA DE EVALUACI&#211;N'!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4.- PLAN DE ACCI&#211;N'!A1"/></Relationships>
</file>

<file path=xl/drawings/_rels/drawing3.xml.rels><?xml version="1.0" encoding="UTF-8" standalone="yes"?>
<Relationships xmlns="http://schemas.openxmlformats.org/package/2006/relationships"><Relationship Id="rId3" Type="http://schemas.openxmlformats.org/officeDocument/2006/relationships/hyperlink" Target="#'3.- RESULTADOS AUDITORIA'!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4.- PLAN DE ACCI&#211;N'!A1"/></Relationships>
</file>

<file path=xl/drawings/_rels/drawing4.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4.- PLAN DE ACCI&#211;N'!A1"/></Relationships>
</file>

<file path=xl/drawings/_rels/drawing5.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3.- RESULTADOS AUDITORIA'!A1"/></Relationships>
</file>

<file path=xl/drawings/_rels/drawing6.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167822</xdr:colOff>
      <xdr:row>3</xdr:row>
      <xdr:rowOff>52161</xdr:rowOff>
    </xdr:from>
    <xdr:to>
      <xdr:col>18</xdr:col>
      <xdr:colOff>278947</xdr:colOff>
      <xdr:row>4</xdr:row>
      <xdr:rowOff>226786</xdr:rowOff>
    </xdr:to>
    <xdr:sp macro="" textlink="">
      <xdr:nvSpPr>
        <xdr:cNvPr id="16" name="Rectángulo: esquinas redondeadas 15">
          <a:extLst>
            <a:ext uri="{FF2B5EF4-FFF2-40B4-BE49-F238E27FC236}">
              <a16:creationId xmlns:a16="http://schemas.microsoft.com/office/drawing/2014/main" id="{51CFAF22-AA33-4D47-A11F-F42408C530C2}"/>
            </a:ext>
          </a:extLst>
        </xdr:cNvPr>
        <xdr:cNvSpPr/>
      </xdr:nvSpPr>
      <xdr:spPr>
        <a:xfrm>
          <a:off x="167822" y="2056947"/>
          <a:ext cx="13890625" cy="646339"/>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120376</xdr:colOff>
      <xdr:row>1</xdr:row>
      <xdr:rowOff>116040</xdr:rowOff>
    </xdr:from>
    <xdr:to>
      <xdr:col>13</xdr:col>
      <xdr:colOff>317500</xdr:colOff>
      <xdr:row>1</xdr:row>
      <xdr:rowOff>801688</xdr:rowOff>
    </xdr:to>
    <xdr:sp macro="" textlink="">
      <xdr:nvSpPr>
        <xdr:cNvPr id="66" name="Diagrama de flujo: proceso alternativo 65">
          <a:extLst>
            <a:ext uri="{FF2B5EF4-FFF2-40B4-BE49-F238E27FC236}">
              <a16:creationId xmlns:a16="http://schemas.microsoft.com/office/drawing/2014/main" id="{580DB304-CF24-45F6-B90D-9D77580751E1}"/>
            </a:ext>
          </a:extLst>
        </xdr:cNvPr>
        <xdr:cNvSpPr/>
      </xdr:nvSpPr>
      <xdr:spPr>
        <a:xfrm>
          <a:off x="326751" y="250978"/>
          <a:ext cx="981737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62" name="CuadroTexto 61">
          <a:extLst>
            <a:ext uri="{FF2B5EF4-FFF2-40B4-BE49-F238E27FC236}">
              <a16:creationId xmlns:a16="http://schemas.microsoft.com/office/drawing/2014/main" id="{17C5239C-EC6E-4FE8-A273-A2BA52A5CDA2}"/>
            </a:ext>
          </a:extLst>
        </xdr:cNvPr>
        <xdr:cNvSpPr txBox="1"/>
      </xdr:nvSpPr>
      <xdr:spPr>
        <a:xfrm>
          <a:off x="493439" y="298607"/>
          <a:ext cx="9507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102961</xdr:colOff>
      <xdr:row>1</xdr:row>
      <xdr:rowOff>930956</xdr:rowOff>
    </xdr:from>
    <xdr:to>
      <xdr:col>13</xdr:col>
      <xdr:colOff>517072</xdr:colOff>
      <xdr:row>1</xdr:row>
      <xdr:rowOff>1511754</xdr:rowOff>
    </xdr:to>
    <xdr:sp macro="" textlink="">
      <xdr:nvSpPr>
        <xdr:cNvPr id="74" name="CuadroTexto 73">
          <a:extLst>
            <a:ext uri="{FF2B5EF4-FFF2-40B4-BE49-F238E27FC236}">
              <a16:creationId xmlns:a16="http://schemas.microsoft.com/office/drawing/2014/main" id="{76215444-3870-4D8F-8FED-23C96F126B0E}"/>
            </a:ext>
          </a:extLst>
        </xdr:cNvPr>
        <xdr:cNvSpPr txBox="1"/>
      </xdr:nvSpPr>
      <xdr:spPr>
        <a:xfrm>
          <a:off x="307068" y="1067027"/>
          <a:ext cx="10047968" cy="58079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Liderazgo y excelencia en la gestión</a:t>
          </a:r>
        </a:p>
      </xdr:txBody>
    </xdr:sp>
    <xdr:clientData/>
  </xdr:twoCellAnchor>
  <xdr:twoCellAnchor>
    <xdr:from>
      <xdr:col>1</xdr:col>
      <xdr:colOff>126998</xdr:colOff>
      <xdr:row>1</xdr:row>
      <xdr:rowOff>1440090</xdr:rowOff>
    </xdr:from>
    <xdr:to>
      <xdr:col>2</xdr:col>
      <xdr:colOff>206375</xdr:colOff>
      <xdr:row>1</xdr:row>
      <xdr:rowOff>1696357</xdr:rowOff>
    </xdr:to>
    <xdr:sp macro="" textlink="">
      <xdr:nvSpPr>
        <xdr:cNvPr id="10" name="CuadroTexto 9">
          <a:extLst>
            <a:ext uri="{FF2B5EF4-FFF2-40B4-BE49-F238E27FC236}">
              <a16:creationId xmlns:a16="http://schemas.microsoft.com/office/drawing/2014/main" id="{6F462FA0-CD8A-4822-B5CF-0A0D2F9885F1}"/>
            </a:ext>
          </a:extLst>
        </xdr:cNvPr>
        <xdr:cNvSpPr txBox="1"/>
      </xdr:nvSpPr>
      <xdr:spPr>
        <a:xfrm>
          <a:off x="335641" y="1576161"/>
          <a:ext cx="877663" cy="25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Junio 2026</a:t>
          </a:r>
          <a:endParaRPr lang="es-CL" sz="1100" b="0"/>
        </a:p>
      </xdr:txBody>
    </xdr:sp>
    <xdr:clientData/>
  </xdr:twoCellAnchor>
  <xdr:twoCellAnchor>
    <xdr:from>
      <xdr:col>1</xdr:col>
      <xdr:colOff>240395</xdr:colOff>
      <xdr:row>3</xdr:row>
      <xdr:rowOff>170091</xdr:rowOff>
    </xdr:from>
    <xdr:to>
      <xdr:col>3</xdr:col>
      <xdr:colOff>37420</xdr:colOff>
      <xdr:row>4</xdr:row>
      <xdr:rowOff>114528</xdr:rowOff>
    </xdr:to>
    <xdr:sp macro="" textlink="">
      <xdr:nvSpPr>
        <xdr:cNvPr id="18" name="Rectángulo: esquinas redondeadas 17">
          <a:hlinkClick xmlns:r="http://schemas.openxmlformats.org/officeDocument/2006/relationships" r:id="rId1"/>
          <a:extLst>
            <a:ext uri="{FF2B5EF4-FFF2-40B4-BE49-F238E27FC236}">
              <a16:creationId xmlns:a16="http://schemas.microsoft.com/office/drawing/2014/main" id="{A28E48E7-8C96-4D3A-B979-5CBF5BD8261B}"/>
            </a:ext>
          </a:extLst>
        </xdr:cNvPr>
        <xdr:cNvSpPr/>
      </xdr:nvSpPr>
      <xdr:spPr>
        <a:xfrm>
          <a:off x="449038" y="2174877"/>
          <a:ext cx="1393596"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0">
              <a:solidFill>
                <a:srgbClr val="004C14"/>
              </a:solidFill>
            </a:rPr>
            <a:t>INICIO</a:t>
          </a:r>
        </a:p>
      </xdr:txBody>
    </xdr:sp>
    <xdr:clientData/>
  </xdr:twoCellAnchor>
  <xdr:twoCellAnchor>
    <xdr:from>
      <xdr:col>3</xdr:col>
      <xdr:colOff>350383</xdr:colOff>
      <xdr:row>3</xdr:row>
      <xdr:rowOff>185056</xdr:rowOff>
    </xdr:from>
    <xdr:to>
      <xdr:col>5</xdr:col>
      <xdr:colOff>505958</xdr:colOff>
      <xdr:row>4</xdr:row>
      <xdr:rowOff>132668</xdr:rowOff>
    </xdr:to>
    <xdr:sp macro="" textlink="">
      <xdr:nvSpPr>
        <xdr:cNvPr id="77" name="Rectángulo: esquinas redondeadas 76">
          <a:hlinkClick xmlns:r="http://schemas.openxmlformats.org/officeDocument/2006/relationships" r:id="rId2"/>
          <a:extLst>
            <a:ext uri="{FF2B5EF4-FFF2-40B4-BE49-F238E27FC236}">
              <a16:creationId xmlns:a16="http://schemas.microsoft.com/office/drawing/2014/main" id="{8F34A677-03FE-4DE2-9BA5-973C77EED435}"/>
            </a:ext>
          </a:extLst>
        </xdr:cNvPr>
        <xdr:cNvSpPr/>
      </xdr:nvSpPr>
      <xdr:spPr>
        <a:xfrm>
          <a:off x="2155597" y="2189842"/>
          <a:ext cx="1752147" cy="419326"/>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t>1.  </a:t>
          </a:r>
          <a:r>
            <a:rPr lang="es-CL" sz="1400"/>
            <a:t>IDENTIFICACIÓN</a:t>
          </a:r>
        </a:p>
      </xdr:txBody>
    </xdr:sp>
    <xdr:clientData/>
  </xdr:twoCellAnchor>
  <xdr:twoCellAnchor>
    <xdr:from>
      <xdr:col>6</xdr:col>
      <xdr:colOff>15877</xdr:colOff>
      <xdr:row>3</xdr:row>
      <xdr:rowOff>180296</xdr:rowOff>
    </xdr:from>
    <xdr:to>
      <xdr:col>8</xdr:col>
      <xdr:colOff>742723</xdr:colOff>
      <xdr:row>4</xdr:row>
      <xdr:rowOff>124733</xdr:rowOff>
    </xdr:to>
    <xdr:sp macro="" textlink="">
      <xdr:nvSpPr>
        <xdr:cNvPr id="80" name="Rectángulo: esquinas redondeadas 79">
          <a:hlinkClick xmlns:r="http://schemas.openxmlformats.org/officeDocument/2006/relationships" r:id="rId3"/>
          <a:extLst>
            <a:ext uri="{FF2B5EF4-FFF2-40B4-BE49-F238E27FC236}">
              <a16:creationId xmlns:a16="http://schemas.microsoft.com/office/drawing/2014/main" id="{D31F4908-4BA0-4B52-AE19-B59E48631B01}"/>
            </a:ext>
          </a:extLst>
        </xdr:cNvPr>
        <xdr:cNvSpPr/>
      </xdr:nvSpPr>
      <xdr:spPr>
        <a:xfrm>
          <a:off x="4215948" y="2185082"/>
          <a:ext cx="2323418"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9</xdr:col>
      <xdr:colOff>255135</xdr:colOff>
      <xdr:row>3</xdr:row>
      <xdr:rowOff>189366</xdr:rowOff>
    </xdr:from>
    <xdr:to>
      <xdr:col>11</xdr:col>
      <xdr:colOff>477385</xdr:colOff>
      <xdr:row>4</xdr:row>
      <xdr:rowOff>133803</xdr:rowOff>
    </xdr:to>
    <xdr:sp macro="" textlink="">
      <xdr:nvSpPr>
        <xdr:cNvPr id="82" name="Rectángulo: esquinas redondeadas 81">
          <a:hlinkClick xmlns:r="http://schemas.openxmlformats.org/officeDocument/2006/relationships" r:id="rId4"/>
          <a:extLst>
            <a:ext uri="{FF2B5EF4-FFF2-40B4-BE49-F238E27FC236}">
              <a16:creationId xmlns:a16="http://schemas.microsoft.com/office/drawing/2014/main" id="{E17B317C-7A9A-4428-9AAA-F402ED6FF8AF}"/>
            </a:ext>
          </a:extLst>
        </xdr:cNvPr>
        <xdr:cNvSpPr/>
      </xdr:nvSpPr>
      <xdr:spPr>
        <a:xfrm>
          <a:off x="6850064" y="2194152"/>
          <a:ext cx="181882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12</xdr:col>
      <xdr:colOff>18143</xdr:colOff>
      <xdr:row>3</xdr:row>
      <xdr:rowOff>197304</xdr:rowOff>
    </xdr:from>
    <xdr:to>
      <xdr:col>14</xdr:col>
      <xdr:colOff>244929</xdr:colOff>
      <xdr:row>4</xdr:row>
      <xdr:rowOff>141741</xdr:rowOff>
    </xdr:to>
    <xdr:sp macro="" textlink="">
      <xdr:nvSpPr>
        <xdr:cNvPr id="84" name="Rectángulo: esquinas redondeadas 83">
          <a:hlinkClick xmlns:r="http://schemas.openxmlformats.org/officeDocument/2006/relationships" r:id="rId5"/>
          <a:extLst>
            <a:ext uri="{FF2B5EF4-FFF2-40B4-BE49-F238E27FC236}">
              <a16:creationId xmlns:a16="http://schemas.microsoft.com/office/drawing/2014/main" id="{52BA7060-EB55-4E30-BDF3-3190D9DD4136}"/>
            </a:ext>
          </a:extLst>
        </xdr:cNvPr>
        <xdr:cNvSpPr/>
      </xdr:nvSpPr>
      <xdr:spPr>
        <a:xfrm>
          <a:off x="9007929" y="2202090"/>
          <a:ext cx="1823357"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531818</xdr:colOff>
      <xdr:row>3</xdr:row>
      <xdr:rowOff>197304</xdr:rowOff>
    </xdr:from>
    <xdr:to>
      <xdr:col>16</xdr:col>
      <xdr:colOff>714380</xdr:colOff>
      <xdr:row>4</xdr:row>
      <xdr:rowOff>141741</xdr:rowOff>
    </xdr:to>
    <xdr:sp macro="" textlink="">
      <xdr:nvSpPr>
        <xdr:cNvPr id="85" name="Rectángulo: esquinas redondeadas 84">
          <a:hlinkClick xmlns:r="http://schemas.openxmlformats.org/officeDocument/2006/relationships" r:id="rId6"/>
          <a:extLst>
            <a:ext uri="{FF2B5EF4-FFF2-40B4-BE49-F238E27FC236}">
              <a16:creationId xmlns:a16="http://schemas.microsoft.com/office/drawing/2014/main" id="{49508ADD-3DCC-48E0-ACED-BA1B8EA137F2}"/>
            </a:ext>
          </a:extLst>
        </xdr:cNvPr>
        <xdr:cNvSpPr/>
      </xdr:nvSpPr>
      <xdr:spPr>
        <a:xfrm>
          <a:off x="11118175" y="2202090"/>
          <a:ext cx="1779134"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editAs="oneCell">
    <xdr:from>
      <xdr:col>15</xdr:col>
      <xdr:colOff>580571</xdr:colOff>
      <xdr:row>1</xdr:row>
      <xdr:rowOff>145143</xdr:rowOff>
    </xdr:from>
    <xdr:to>
      <xdr:col>18</xdr:col>
      <xdr:colOff>10338</xdr:colOff>
      <xdr:row>1</xdr:row>
      <xdr:rowOff>1115143</xdr:rowOff>
    </xdr:to>
    <xdr:pic>
      <xdr:nvPicPr>
        <xdr:cNvPr id="2" name="Imagen 1">
          <a:extLst>
            <a:ext uri="{FF2B5EF4-FFF2-40B4-BE49-F238E27FC236}">
              <a16:creationId xmlns:a16="http://schemas.microsoft.com/office/drawing/2014/main" id="{65BC0F27-D900-B35C-BA6C-8D9F4243AA61}"/>
            </a:ext>
          </a:extLst>
        </xdr:cNvPr>
        <xdr:cNvPicPr>
          <a:picLocks noChangeAspect="1"/>
        </xdr:cNvPicPr>
      </xdr:nvPicPr>
      <xdr:blipFill>
        <a:blip xmlns:r="http://schemas.openxmlformats.org/officeDocument/2006/relationships" r:embed="rId7"/>
        <a:stretch>
          <a:fillRect/>
        </a:stretch>
      </xdr:blipFill>
      <xdr:spPr>
        <a:xfrm>
          <a:off x="11965214" y="281214"/>
          <a:ext cx="1821449" cy="96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317500</xdr:colOff>
      <xdr:row>1</xdr:row>
      <xdr:rowOff>801688</xdr:rowOff>
    </xdr:to>
    <xdr:sp macro="" textlink="">
      <xdr:nvSpPr>
        <xdr:cNvPr id="4" name="Diagrama de flujo: proceso alternativo 3">
          <a:extLst>
            <a:ext uri="{FF2B5EF4-FFF2-40B4-BE49-F238E27FC236}">
              <a16:creationId xmlns:a16="http://schemas.microsoft.com/office/drawing/2014/main" id="{C63BC9F6-9B5F-4391-BE6A-92E65BD4FE9B}"/>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5" name="CuadroTexto 4">
          <a:extLst>
            <a:ext uri="{FF2B5EF4-FFF2-40B4-BE49-F238E27FC236}">
              <a16:creationId xmlns:a16="http://schemas.microsoft.com/office/drawing/2014/main" id="{2077F45D-107B-42A0-AF74-700A3EF11515}"/>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8" name="Rectángulo: esquinas redondeadas 7">
          <a:extLst>
            <a:ext uri="{FF2B5EF4-FFF2-40B4-BE49-F238E27FC236}">
              <a16:creationId xmlns:a16="http://schemas.microsoft.com/office/drawing/2014/main" id="{1CE379EF-87A4-42E6-85BB-9B736B370E28}"/>
            </a:ext>
          </a:extLst>
        </xdr:cNvPr>
        <xdr:cNvSpPr/>
      </xdr:nvSpPr>
      <xdr:spPr>
        <a:xfrm>
          <a:off x="158750" y="2079625"/>
          <a:ext cx="13922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9" name="Rectángulo: esquinas redondeadas 8">
          <a:hlinkClick xmlns:r="http://schemas.openxmlformats.org/officeDocument/2006/relationships" r:id="rId1"/>
          <a:extLst>
            <a:ext uri="{FF2B5EF4-FFF2-40B4-BE49-F238E27FC236}">
              <a16:creationId xmlns:a16="http://schemas.microsoft.com/office/drawing/2014/main" id="{03BF7785-D584-4F35-8431-0025EA817B70}"/>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2</xdr:col>
      <xdr:colOff>940597</xdr:colOff>
      <xdr:row>3</xdr:row>
      <xdr:rowOff>200024</xdr:rowOff>
    </xdr:from>
    <xdr:to>
      <xdr:col>5</xdr:col>
      <xdr:colOff>102396</xdr:colOff>
      <xdr:row>4</xdr:row>
      <xdr:rowOff>150811</xdr:rowOff>
    </xdr:to>
    <xdr:sp macro="" textlink="">
      <xdr:nvSpPr>
        <xdr:cNvPr id="10" name="Rectángulo: esquinas redondeadas 9">
          <a:extLst>
            <a:ext uri="{FF2B5EF4-FFF2-40B4-BE49-F238E27FC236}">
              <a16:creationId xmlns:a16="http://schemas.microsoft.com/office/drawing/2014/main" id="{03DF7675-7EDA-42CE-99F8-1239EC670362}"/>
            </a:ext>
          </a:extLst>
        </xdr:cNvPr>
        <xdr:cNvSpPr/>
      </xdr:nvSpPr>
      <xdr:spPr>
        <a:xfrm>
          <a:off x="2155035" y="2200274"/>
          <a:ext cx="1757361" cy="41513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solidFill>
                <a:srgbClr val="004C14"/>
              </a:solidFill>
            </a:rPr>
            <a:t>1.  </a:t>
          </a:r>
          <a:r>
            <a:rPr lang="es-CL" sz="1400" b="0">
              <a:solidFill>
                <a:srgbClr val="004C14"/>
              </a:solidFill>
            </a:rPr>
            <a:t>IDENTIFICACIÓN</a:t>
          </a:r>
        </a:p>
      </xdr:txBody>
    </xdr:sp>
    <xdr:clientData/>
  </xdr:twoCellAnchor>
  <xdr:twoCellAnchor>
    <xdr:from>
      <xdr:col>5</xdr:col>
      <xdr:colOff>269876</xdr:colOff>
      <xdr:row>3</xdr:row>
      <xdr:rowOff>198438</xdr:rowOff>
    </xdr:from>
    <xdr:to>
      <xdr:col>8</xdr:col>
      <xdr:colOff>198437</xdr:colOff>
      <xdr:row>4</xdr:row>
      <xdr:rowOff>142875</xdr:rowOff>
    </xdr:to>
    <xdr:sp macro="" textlink="">
      <xdr:nvSpPr>
        <xdr:cNvPr id="11" name="Rectángulo: esquinas redondeadas 10">
          <a:hlinkClick xmlns:r="http://schemas.openxmlformats.org/officeDocument/2006/relationships" r:id="rId2"/>
          <a:extLst>
            <a:ext uri="{FF2B5EF4-FFF2-40B4-BE49-F238E27FC236}">
              <a16:creationId xmlns:a16="http://schemas.microsoft.com/office/drawing/2014/main" id="{0ED1AB2B-3874-4107-8B07-2447B809BD7C}"/>
            </a:ext>
          </a:extLst>
        </xdr:cNvPr>
        <xdr:cNvSpPr/>
      </xdr:nvSpPr>
      <xdr:spPr>
        <a:xfrm>
          <a:off x="3679826" y="2198688"/>
          <a:ext cx="2328861"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8</xdr:col>
      <xdr:colOff>531813</xdr:colOff>
      <xdr:row>3</xdr:row>
      <xdr:rowOff>206375</xdr:rowOff>
    </xdr:from>
    <xdr:to>
      <xdr:col>10</xdr:col>
      <xdr:colOff>754063</xdr:colOff>
      <xdr:row>4</xdr:row>
      <xdr:rowOff>150812</xdr:rowOff>
    </xdr:to>
    <xdr:sp macro="" textlink="">
      <xdr:nvSpPr>
        <xdr:cNvPr id="12" name="Rectángulo: esquinas redondeadas 11">
          <a:hlinkClick xmlns:r="http://schemas.openxmlformats.org/officeDocument/2006/relationships" r:id="rId3"/>
          <a:extLst>
            <a:ext uri="{FF2B5EF4-FFF2-40B4-BE49-F238E27FC236}">
              <a16:creationId xmlns:a16="http://schemas.microsoft.com/office/drawing/2014/main" id="{3552427E-1809-489E-BFE8-2E19E22A9A9B}"/>
            </a:ext>
          </a:extLst>
        </xdr:cNvPr>
        <xdr:cNvSpPr/>
      </xdr:nvSpPr>
      <xdr:spPr>
        <a:xfrm>
          <a:off x="6746876" y="2206625"/>
          <a:ext cx="1825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11</xdr:col>
      <xdr:colOff>349252</xdr:colOff>
      <xdr:row>3</xdr:row>
      <xdr:rowOff>214312</xdr:rowOff>
    </xdr:from>
    <xdr:to>
      <xdr:col>13</xdr:col>
      <xdr:colOff>579439</xdr:colOff>
      <xdr:row>4</xdr:row>
      <xdr:rowOff>158749</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613E03AF-A782-46CF-A0D0-31F377FE4041}"/>
            </a:ext>
          </a:extLst>
        </xdr:cNvPr>
        <xdr:cNvSpPr/>
      </xdr:nvSpPr>
      <xdr:spPr>
        <a:xfrm>
          <a:off x="8969377" y="2214562"/>
          <a:ext cx="183356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134941</xdr:colOff>
      <xdr:row>3</xdr:row>
      <xdr:rowOff>222250</xdr:rowOff>
    </xdr:from>
    <xdr:to>
      <xdr:col>16</xdr:col>
      <xdr:colOff>317503</xdr:colOff>
      <xdr:row>4</xdr:row>
      <xdr:rowOff>166687</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75FC9DC4-BB2E-4345-ADBE-02DCA867E977}"/>
            </a:ext>
          </a:extLst>
        </xdr:cNvPr>
        <xdr:cNvSpPr/>
      </xdr:nvSpPr>
      <xdr:spPr>
        <a:xfrm>
          <a:off x="11160129" y="2222500"/>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58485</xdr:colOff>
      <xdr:row>1</xdr:row>
      <xdr:rowOff>1461335</xdr:rowOff>
    </xdr:from>
    <xdr:to>
      <xdr:col>1</xdr:col>
      <xdr:colOff>889893</xdr:colOff>
      <xdr:row>1</xdr:row>
      <xdr:rowOff>1696118</xdr:rowOff>
    </xdr:to>
    <xdr:sp macro="" textlink="">
      <xdr:nvSpPr>
        <xdr:cNvPr id="15" name="CuadroTexto 14">
          <a:extLst>
            <a:ext uri="{FF2B5EF4-FFF2-40B4-BE49-F238E27FC236}">
              <a16:creationId xmlns:a16="http://schemas.microsoft.com/office/drawing/2014/main" id="{8148BA55-02D1-4364-9173-9E06B552DA12}"/>
            </a:ext>
          </a:extLst>
        </xdr:cNvPr>
        <xdr:cNvSpPr txBox="1"/>
      </xdr:nvSpPr>
      <xdr:spPr>
        <a:xfrm>
          <a:off x="267367" y="1595019"/>
          <a:ext cx="831408" cy="234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Junio 2026</a:t>
          </a:r>
          <a:endParaRPr lang="es-CL" sz="1100" b="0"/>
        </a:p>
      </xdr:txBody>
    </xdr:sp>
    <xdr:clientData/>
  </xdr:twoCellAnchor>
  <xdr:twoCellAnchor editAs="oneCell">
    <xdr:from>
      <xdr:col>15</xdr:col>
      <xdr:colOff>685132</xdr:colOff>
      <xdr:row>1</xdr:row>
      <xdr:rowOff>292434</xdr:rowOff>
    </xdr:from>
    <xdr:to>
      <xdr:col>17</xdr:col>
      <xdr:colOff>711870</xdr:colOff>
      <xdr:row>1</xdr:row>
      <xdr:rowOff>1154966</xdr:rowOff>
    </xdr:to>
    <xdr:pic>
      <xdr:nvPicPr>
        <xdr:cNvPr id="6" name="Imagen 5">
          <a:extLst>
            <a:ext uri="{FF2B5EF4-FFF2-40B4-BE49-F238E27FC236}">
              <a16:creationId xmlns:a16="http://schemas.microsoft.com/office/drawing/2014/main" id="{8DC58542-DF2E-0336-0BEF-395DCB4E0E2B}"/>
            </a:ext>
          </a:extLst>
        </xdr:cNvPr>
        <xdr:cNvPicPr>
          <a:picLocks noChangeAspect="1"/>
        </xdr:cNvPicPr>
      </xdr:nvPicPr>
      <xdr:blipFill>
        <a:blip xmlns:r="http://schemas.openxmlformats.org/officeDocument/2006/relationships" r:embed="rId6"/>
        <a:stretch>
          <a:fillRect/>
        </a:stretch>
      </xdr:blipFill>
      <xdr:spPr>
        <a:xfrm>
          <a:off x="12516185" y="426118"/>
          <a:ext cx="1627773" cy="865707"/>
        </a:xfrm>
        <a:prstGeom prst="rect">
          <a:avLst/>
        </a:prstGeom>
      </xdr:spPr>
    </xdr:pic>
    <xdr:clientData/>
  </xdr:twoCellAnchor>
  <xdr:twoCellAnchor>
    <xdr:from>
      <xdr:col>1</xdr:col>
      <xdr:colOff>87730</xdr:colOff>
      <xdr:row>1</xdr:row>
      <xdr:rowOff>889836</xdr:rowOff>
    </xdr:from>
    <xdr:to>
      <xdr:col>13</xdr:col>
      <xdr:colOff>106207</xdr:colOff>
      <xdr:row>1</xdr:row>
      <xdr:rowOff>1470634</xdr:rowOff>
    </xdr:to>
    <xdr:sp macro="" textlink="">
      <xdr:nvSpPr>
        <xdr:cNvPr id="16" name="CuadroTexto 15">
          <a:extLst>
            <a:ext uri="{FF2B5EF4-FFF2-40B4-BE49-F238E27FC236}">
              <a16:creationId xmlns:a16="http://schemas.microsoft.com/office/drawing/2014/main" id="{CC3A2CDA-DE61-435A-917F-1960226333FF}"/>
            </a:ext>
          </a:extLst>
        </xdr:cNvPr>
        <xdr:cNvSpPr txBox="1"/>
      </xdr:nvSpPr>
      <xdr:spPr>
        <a:xfrm>
          <a:off x="300789" y="1027698"/>
          <a:ext cx="10044793" cy="58079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Liderazgo y excelencia en la gestión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C952D663-5C45-49F6-A5EA-7F71AC8E3C2C}"/>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83535A01-2830-440A-9A03-506EDC632A3A}"/>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0</xdr:col>
      <xdr:colOff>76198</xdr:colOff>
      <xdr:row>3</xdr:row>
      <xdr:rowOff>82550</xdr:rowOff>
    </xdr:from>
    <xdr:to>
      <xdr:col>18</xdr:col>
      <xdr:colOff>2492374</xdr:colOff>
      <xdr:row>4</xdr:row>
      <xdr:rowOff>257175</xdr:rowOff>
    </xdr:to>
    <xdr:sp macro="" textlink="">
      <xdr:nvSpPr>
        <xdr:cNvPr id="7" name="Rectángulo: esquinas redondeadas 6">
          <a:extLst>
            <a:ext uri="{FF2B5EF4-FFF2-40B4-BE49-F238E27FC236}">
              <a16:creationId xmlns:a16="http://schemas.microsoft.com/office/drawing/2014/main" id="{7F7652C8-7219-4E89-8C4B-3860B6E99420}"/>
            </a:ext>
          </a:extLst>
        </xdr:cNvPr>
        <xdr:cNvSpPr/>
      </xdr:nvSpPr>
      <xdr:spPr>
        <a:xfrm>
          <a:off x="76198" y="2082800"/>
          <a:ext cx="19323051" cy="635000"/>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F6434DAB-4320-4970-978B-12EA3A0F5D09}"/>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333374</xdr:colOff>
      <xdr:row>3</xdr:row>
      <xdr:rowOff>222249</xdr:rowOff>
    </xdr:from>
    <xdr:to>
      <xdr:col>6</xdr:col>
      <xdr:colOff>68036</xdr:colOff>
      <xdr:row>4</xdr:row>
      <xdr:rowOff>160336</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6159B0C6-8ED6-4928-A4F5-ACDA1D27D962}"/>
            </a:ext>
          </a:extLst>
        </xdr:cNvPr>
        <xdr:cNvSpPr/>
      </xdr:nvSpPr>
      <xdr:spPr>
        <a:xfrm>
          <a:off x="2143124" y="2236106"/>
          <a:ext cx="2143126" cy="40073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a:solidFill>
                <a:schemeClr val="lt1"/>
              </a:solidFill>
              <a:latin typeface="+mn-lt"/>
              <a:ea typeface="+mn-ea"/>
              <a:cs typeface="+mn-cs"/>
            </a:rPr>
            <a:t>1.  IDENTIFICACIÓN</a:t>
          </a:r>
        </a:p>
      </xdr:txBody>
    </xdr:sp>
    <xdr:clientData/>
  </xdr:twoCellAnchor>
  <xdr:twoCellAnchor>
    <xdr:from>
      <xdr:col>6</xdr:col>
      <xdr:colOff>533175</xdr:colOff>
      <xdr:row>3</xdr:row>
      <xdr:rowOff>218848</xdr:rowOff>
    </xdr:from>
    <xdr:to>
      <xdr:col>6</xdr:col>
      <xdr:colOff>3855359</xdr:colOff>
      <xdr:row>4</xdr:row>
      <xdr:rowOff>163285</xdr:rowOff>
    </xdr:to>
    <xdr:sp macro="" textlink="">
      <xdr:nvSpPr>
        <xdr:cNvPr id="10" name="Rectángulo: esquinas redondeadas 9">
          <a:extLst>
            <a:ext uri="{FF2B5EF4-FFF2-40B4-BE49-F238E27FC236}">
              <a16:creationId xmlns:a16="http://schemas.microsoft.com/office/drawing/2014/main" id="{32C294F7-5BFF-4038-835F-1EF1FA73CE85}"/>
            </a:ext>
          </a:extLst>
        </xdr:cNvPr>
        <xdr:cNvSpPr/>
      </xdr:nvSpPr>
      <xdr:spPr>
        <a:xfrm>
          <a:off x="4733246" y="2223634"/>
          <a:ext cx="3322184"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2.  </a:t>
          </a:r>
          <a:r>
            <a:rPr lang="es-CL" sz="1400" b="0" i="0">
              <a:solidFill>
                <a:srgbClr val="004C14"/>
              </a:solidFill>
              <a:latin typeface="+mn-lt"/>
              <a:ea typeface="+mn-ea"/>
              <a:cs typeface="+mn-cs"/>
            </a:rPr>
            <a:t>PAUTA DE EVALUACION</a:t>
          </a:r>
          <a:endParaRPr lang="es-CL" sz="2000" b="0" i="0">
            <a:solidFill>
              <a:srgbClr val="004C14"/>
            </a:solidFill>
            <a:latin typeface="+mn-lt"/>
            <a:ea typeface="+mn-ea"/>
            <a:cs typeface="+mn-cs"/>
          </a:endParaRPr>
        </a:p>
      </xdr:txBody>
    </xdr:sp>
    <xdr:clientData/>
  </xdr:twoCellAnchor>
  <xdr:twoCellAnchor>
    <xdr:from>
      <xdr:col>7</xdr:col>
      <xdr:colOff>4536</xdr:colOff>
      <xdr:row>3</xdr:row>
      <xdr:rowOff>228825</xdr:rowOff>
    </xdr:from>
    <xdr:to>
      <xdr:col>10</xdr:col>
      <xdr:colOff>426356</xdr:colOff>
      <xdr:row>4</xdr:row>
      <xdr:rowOff>170087</xdr:rowOff>
    </xdr:to>
    <xdr:sp macro="" textlink="">
      <xdr:nvSpPr>
        <xdr:cNvPr id="11" name="Rectángulo: esquinas redondeadas 10">
          <a:hlinkClick xmlns:r="http://schemas.openxmlformats.org/officeDocument/2006/relationships" r:id="rId3"/>
          <a:extLst>
            <a:ext uri="{FF2B5EF4-FFF2-40B4-BE49-F238E27FC236}">
              <a16:creationId xmlns:a16="http://schemas.microsoft.com/office/drawing/2014/main" id="{95FCFACF-CE86-4CCE-B00B-609BBED0CC84}"/>
            </a:ext>
          </a:extLst>
        </xdr:cNvPr>
        <xdr:cNvSpPr/>
      </xdr:nvSpPr>
      <xdr:spPr>
        <a:xfrm>
          <a:off x="8404679" y="2233611"/>
          <a:ext cx="2335891" cy="412976"/>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10</xdr:col>
      <xdr:colOff>715737</xdr:colOff>
      <xdr:row>3</xdr:row>
      <xdr:rowOff>246062</xdr:rowOff>
    </xdr:from>
    <xdr:to>
      <xdr:col>13</xdr:col>
      <xdr:colOff>707570</xdr:colOff>
      <xdr:row>4</xdr:row>
      <xdr:rowOff>190499</xdr:rowOff>
    </xdr:to>
    <xdr:sp macro="" textlink="">
      <xdr:nvSpPr>
        <xdr:cNvPr id="12" name="Rectángulo: esquinas redondeadas 11">
          <a:hlinkClick xmlns:r="http://schemas.openxmlformats.org/officeDocument/2006/relationships" r:id="rId4"/>
          <a:extLst>
            <a:ext uri="{FF2B5EF4-FFF2-40B4-BE49-F238E27FC236}">
              <a16:creationId xmlns:a16="http://schemas.microsoft.com/office/drawing/2014/main" id="{6CBA968A-26E4-4D20-B5DF-8C79F1575979}"/>
            </a:ext>
          </a:extLst>
        </xdr:cNvPr>
        <xdr:cNvSpPr/>
      </xdr:nvSpPr>
      <xdr:spPr>
        <a:xfrm>
          <a:off x="11029951" y="2250848"/>
          <a:ext cx="2477405"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163516</xdr:colOff>
      <xdr:row>3</xdr:row>
      <xdr:rowOff>244475</xdr:rowOff>
    </xdr:from>
    <xdr:to>
      <xdr:col>16</xdr:col>
      <xdr:colOff>743856</xdr:colOff>
      <xdr:row>4</xdr:row>
      <xdr:rowOff>188912</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73368143-BFC0-4C4E-850D-BB9DBF6E96F3}"/>
            </a:ext>
          </a:extLst>
        </xdr:cNvPr>
        <xdr:cNvSpPr/>
      </xdr:nvSpPr>
      <xdr:spPr>
        <a:xfrm>
          <a:off x="13852302" y="2249261"/>
          <a:ext cx="217691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199570</xdr:colOff>
      <xdr:row>1</xdr:row>
      <xdr:rowOff>1491116</xdr:rowOff>
    </xdr:from>
    <xdr:to>
      <xdr:col>2</xdr:col>
      <xdr:colOff>232692</xdr:colOff>
      <xdr:row>1</xdr:row>
      <xdr:rowOff>1725899</xdr:rowOff>
    </xdr:to>
    <xdr:sp macro="" textlink="">
      <xdr:nvSpPr>
        <xdr:cNvPr id="15" name="CuadroTexto 14">
          <a:extLst>
            <a:ext uri="{FF2B5EF4-FFF2-40B4-BE49-F238E27FC236}">
              <a16:creationId xmlns:a16="http://schemas.microsoft.com/office/drawing/2014/main" id="{2B7952A3-3587-44E7-B732-5E5F971E14D6}"/>
            </a:ext>
          </a:extLst>
        </xdr:cNvPr>
        <xdr:cNvSpPr txBox="1"/>
      </xdr:nvSpPr>
      <xdr:spPr>
        <a:xfrm>
          <a:off x="408213" y="1627187"/>
          <a:ext cx="831408" cy="234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Junio 2026</a:t>
          </a:r>
          <a:endParaRPr lang="es-CL" sz="1100" b="0"/>
        </a:p>
      </xdr:txBody>
    </xdr:sp>
    <xdr:clientData/>
  </xdr:twoCellAnchor>
  <xdr:twoCellAnchor editAs="oneCell">
    <xdr:from>
      <xdr:col>18</xdr:col>
      <xdr:colOff>129857</xdr:colOff>
      <xdr:row>1</xdr:row>
      <xdr:rowOff>191861</xdr:rowOff>
    </xdr:from>
    <xdr:to>
      <xdr:col>18</xdr:col>
      <xdr:colOff>2217417</xdr:colOff>
      <xdr:row>1</xdr:row>
      <xdr:rowOff>1304472</xdr:rowOff>
    </xdr:to>
    <xdr:pic>
      <xdr:nvPicPr>
        <xdr:cNvPr id="17" name="Imagen 16">
          <a:extLst>
            <a:ext uri="{FF2B5EF4-FFF2-40B4-BE49-F238E27FC236}">
              <a16:creationId xmlns:a16="http://schemas.microsoft.com/office/drawing/2014/main" id="{90044D5A-76EB-4BE5-084B-0A1ECBC0BC18}"/>
            </a:ext>
          </a:extLst>
        </xdr:cNvPr>
        <xdr:cNvPicPr>
          <a:picLocks noChangeAspect="1"/>
        </xdr:cNvPicPr>
      </xdr:nvPicPr>
      <xdr:blipFill>
        <a:blip xmlns:r="http://schemas.openxmlformats.org/officeDocument/2006/relationships" r:embed="rId6"/>
        <a:stretch>
          <a:fillRect/>
        </a:stretch>
      </xdr:blipFill>
      <xdr:spPr>
        <a:xfrm>
          <a:off x="17036732" y="318861"/>
          <a:ext cx="2087560" cy="1118961"/>
        </a:xfrm>
        <a:prstGeom prst="rect">
          <a:avLst/>
        </a:prstGeom>
      </xdr:spPr>
    </xdr:pic>
    <xdr:clientData/>
  </xdr:twoCellAnchor>
  <xdr:twoCellAnchor>
    <xdr:from>
      <xdr:col>1</xdr:col>
      <xdr:colOff>84819</xdr:colOff>
      <xdr:row>1</xdr:row>
      <xdr:rowOff>846818</xdr:rowOff>
    </xdr:from>
    <xdr:to>
      <xdr:col>9</xdr:col>
      <xdr:colOff>394155</xdr:colOff>
      <xdr:row>1</xdr:row>
      <xdr:rowOff>1421266</xdr:rowOff>
    </xdr:to>
    <xdr:sp macro="" textlink="">
      <xdr:nvSpPr>
        <xdr:cNvPr id="2" name="CuadroTexto 1">
          <a:extLst>
            <a:ext uri="{FF2B5EF4-FFF2-40B4-BE49-F238E27FC236}">
              <a16:creationId xmlns:a16="http://schemas.microsoft.com/office/drawing/2014/main" id="{629F9AED-0F80-49AE-9260-E0CD8D9442A3}"/>
            </a:ext>
          </a:extLst>
        </xdr:cNvPr>
        <xdr:cNvSpPr txBox="1"/>
      </xdr:nvSpPr>
      <xdr:spPr>
        <a:xfrm>
          <a:off x="166462" y="982889"/>
          <a:ext cx="10038443" cy="57444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Liderazgo y excelencia en la gestión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B028B02D-E513-44ED-A264-A05372EC4542}"/>
            </a:ext>
          </a:extLst>
        </xdr:cNvPr>
        <xdr:cNvSpPr/>
      </xdr:nvSpPr>
      <xdr:spPr>
        <a:xfrm>
          <a:off x="329926" y="249390"/>
          <a:ext cx="9417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ECA65633-2426-4DDA-8B24-ABC003F57B0C}"/>
            </a:ext>
          </a:extLst>
        </xdr:cNvPr>
        <xdr:cNvSpPr txBox="1"/>
      </xdr:nvSpPr>
      <xdr:spPr>
        <a:xfrm>
          <a:off x="496614" y="297019"/>
          <a:ext cx="9107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140042</xdr:colOff>
      <xdr:row>1</xdr:row>
      <xdr:rowOff>1443491</xdr:rowOff>
    </xdr:from>
    <xdr:to>
      <xdr:col>2</xdr:col>
      <xdr:colOff>277020</xdr:colOff>
      <xdr:row>1</xdr:row>
      <xdr:rowOff>1720509</xdr:rowOff>
    </xdr:to>
    <xdr:sp macro="" textlink="">
      <xdr:nvSpPr>
        <xdr:cNvPr id="6" name="CuadroTexto 5">
          <a:extLst>
            <a:ext uri="{FF2B5EF4-FFF2-40B4-BE49-F238E27FC236}">
              <a16:creationId xmlns:a16="http://schemas.microsoft.com/office/drawing/2014/main" id="{97106857-D8FB-4959-82A9-EC0664DB3691}"/>
            </a:ext>
          </a:extLst>
        </xdr:cNvPr>
        <xdr:cNvSpPr txBox="1"/>
      </xdr:nvSpPr>
      <xdr:spPr>
        <a:xfrm>
          <a:off x="348685" y="1579562"/>
          <a:ext cx="935264" cy="27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Junio 2026</a:t>
          </a:r>
        </a:p>
      </xdr:txBody>
    </xdr:sp>
    <xdr:clientData/>
  </xdr:twoCellAnchor>
  <xdr:twoCellAnchor>
    <xdr:from>
      <xdr:col>0</xdr:col>
      <xdr:colOff>158750</xdr:colOff>
      <xdr:row>3</xdr:row>
      <xdr:rowOff>79375</xdr:rowOff>
    </xdr:from>
    <xdr:to>
      <xdr:col>19</xdr:col>
      <xdr:colOff>31750</xdr:colOff>
      <xdr:row>4</xdr:row>
      <xdr:rowOff>254000</xdr:rowOff>
    </xdr:to>
    <xdr:sp macro="" textlink="">
      <xdr:nvSpPr>
        <xdr:cNvPr id="7" name="Rectángulo: esquinas redondeadas 6">
          <a:extLst>
            <a:ext uri="{FF2B5EF4-FFF2-40B4-BE49-F238E27FC236}">
              <a16:creationId xmlns:a16="http://schemas.microsoft.com/office/drawing/2014/main" id="{204654B7-0D18-4206-9549-1809BA7DAD0B}"/>
            </a:ext>
          </a:extLst>
        </xdr:cNvPr>
        <xdr:cNvSpPr/>
      </xdr:nvSpPr>
      <xdr:spPr>
        <a:xfrm>
          <a:off x="158750" y="2079625"/>
          <a:ext cx="14612938"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E10F29F8-D1C2-4A0C-963E-B12E2F5ABB0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497417</xdr:colOff>
      <xdr:row>3</xdr:row>
      <xdr:rowOff>214312</xdr:rowOff>
    </xdr:from>
    <xdr:to>
      <xdr:col>5</xdr:col>
      <xdr:colOff>658812</xdr:colOff>
      <xdr:row>4</xdr:row>
      <xdr:rowOff>158749</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A6129BB-8321-4E38-BDE8-04A9499103D3}"/>
            </a:ext>
          </a:extLst>
        </xdr:cNvPr>
        <xdr:cNvSpPr/>
      </xdr:nvSpPr>
      <xdr:spPr>
        <a:xfrm>
          <a:off x="2307167" y="2214562"/>
          <a:ext cx="1764770"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198439</xdr:colOff>
      <xdr:row>3</xdr:row>
      <xdr:rowOff>214313</xdr:rowOff>
    </xdr:from>
    <xdr:to>
      <xdr:col>9</xdr:col>
      <xdr:colOff>277812</xdr:colOff>
      <xdr:row>4</xdr:row>
      <xdr:rowOff>158750</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747C3F3D-5F16-461E-A4B2-E20485C5FB47}"/>
            </a:ext>
          </a:extLst>
        </xdr:cNvPr>
        <xdr:cNvSpPr/>
      </xdr:nvSpPr>
      <xdr:spPr>
        <a:xfrm>
          <a:off x="4564064" y="2214563"/>
          <a:ext cx="2849561"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10</xdr:col>
      <xdr:colOff>425222</xdr:colOff>
      <xdr:row>3</xdr:row>
      <xdr:rowOff>230188</xdr:rowOff>
    </xdr:from>
    <xdr:to>
      <xdr:col>12</xdr:col>
      <xdr:colOff>449035</xdr:colOff>
      <xdr:row>4</xdr:row>
      <xdr:rowOff>174625</xdr:rowOff>
    </xdr:to>
    <xdr:sp macro="" textlink="">
      <xdr:nvSpPr>
        <xdr:cNvPr id="11" name="Rectángulo: esquinas redondeadas 10">
          <a:extLst>
            <a:ext uri="{FF2B5EF4-FFF2-40B4-BE49-F238E27FC236}">
              <a16:creationId xmlns:a16="http://schemas.microsoft.com/office/drawing/2014/main" id="{5540ABFC-4D8A-4CF8-9937-9C45963D7B25}"/>
            </a:ext>
          </a:extLst>
        </xdr:cNvPr>
        <xdr:cNvSpPr/>
      </xdr:nvSpPr>
      <xdr:spPr>
        <a:xfrm>
          <a:off x="7981722" y="2234974"/>
          <a:ext cx="1529670"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3. </a:t>
          </a:r>
          <a:r>
            <a:rPr lang="es-CL" sz="1400" b="0" i="0">
              <a:solidFill>
                <a:srgbClr val="004C14"/>
              </a:solidFill>
              <a:latin typeface="+mn-lt"/>
              <a:ea typeface="+mn-ea"/>
              <a:cs typeface="+mn-cs"/>
            </a:rPr>
            <a:t>RESULTADOS</a:t>
          </a:r>
          <a:endParaRPr lang="es-CL" sz="2000" b="0" i="0">
            <a:solidFill>
              <a:srgbClr val="004C14"/>
            </a:solidFill>
            <a:latin typeface="+mn-lt"/>
            <a:ea typeface="+mn-ea"/>
            <a:cs typeface="+mn-cs"/>
          </a:endParaRPr>
        </a:p>
      </xdr:txBody>
    </xdr:sp>
    <xdr:clientData/>
  </xdr:twoCellAnchor>
  <xdr:twoCellAnchor>
    <xdr:from>
      <xdr:col>13</xdr:col>
      <xdr:colOff>166688</xdr:colOff>
      <xdr:row>3</xdr:row>
      <xdr:rowOff>190501</xdr:rowOff>
    </xdr:from>
    <xdr:to>
      <xdr:col>15</xdr:col>
      <xdr:colOff>428625</xdr:colOff>
      <xdr:row>4</xdr:row>
      <xdr:rowOff>134938</xdr:rowOff>
    </xdr:to>
    <xdr:sp macro="" textlink="">
      <xdr:nvSpPr>
        <xdr:cNvPr id="12" name="Rectángulo: esquinas redondeadas 11">
          <a:hlinkClick xmlns:r="http://schemas.openxmlformats.org/officeDocument/2006/relationships" r:id="rId4"/>
          <a:extLst>
            <a:ext uri="{FF2B5EF4-FFF2-40B4-BE49-F238E27FC236}">
              <a16:creationId xmlns:a16="http://schemas.microsoft.com/office/drawing/2014/main" id="{A4113FDC-5662-4028-9307-4BA9926B73CD}"/>
            </a:ext>
          </a:extLst>
        </xdr:cNvPr>
        <xdr:cNvSpPr/>
      </xdr:nvSpPr>
      <xdr:spPr>
        <a:xfrm>
          <a:off x="10040938" y="2190751"/>
          <a:ext cx="186531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16</xdr:col>
      <xdr:colOff>182567</xdr:colOff>
      <xdr:row>3</xdr:row>
      <xdr:rowOff>182563</xdr:rowOff>
    </xdr:from>
    <xdr:to>
      <xdr:col>18</xdr:col>
      <xdr:colOff>134938</xdr:colOff>
      <xdr:row>4</xdr:row>
      <xdr:rowOff>127000</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60502487-DCED-4D5F-86F3-4E7FA7CA6A13}"/>
            </a:ext>
          </a:extLst>
        </xdr:cNvPr>
        <xdr:cNvSpPr/>
      </xdr:nvSpPr>
      <xdr:spPr>
        <a:xfrm>
          <a:off x="12461880" y="2182813"/>
          <a:ext cx="1881183"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editAs="oneCell">
    <xdr:from>
      <xdr:col>16</xdr:col>
      <xdr:colOff>645567</xdr:colOff>
      <xdr:row>1</xdr:row>
      <xdr:rowOff>163286</xdr:rowOff>
    </xdr:from>
    <xdr:to>
      <xdr:col>18</xdr:col>
      <xdr:colOff>808169</xdr:colOff>
      <xdr:row>1</xdr:row>
      <xdr:rowOff>1279072</xdr:rowOff>
    </xdr:to>
    <xdr:pic>
      <xdr:nvPicPr>
        <xdr:cNvPr id="16" name="Imagen 15">
          <a:extLst>
            <a:ext uri="{FF2B5EF4-FFF2-40B4-BE49-F238E27FC236}">
              <a16:creationId xmlns:a16="http://schemas.microsoft.com/office/drawing/2014/main" id="{A92E8845-5274-851A-5BD9-3EF1D216EEA4}"/>
            </a:ext>
          </a:extLst>
        </xdr:cNvPr>
        <xdr:cNvPicPr>
          <a:picLocks noChangeAspect="1"/>
        </xdr:cNvPicPr>
      </xdr:nvPicPr>
      <xdr:blipFill>
        <a:blip xmlns:r="http://schemas.openxmlformats.org/officeDocument/2006/relationships" r:embed="rId6"/>
        <a:stretch>
          <a:fillRect/>
        </a:stretch>
      </xdr:blipFill>
      <xdr:spPr>
        <a:xfrm>
          <a:off x="12901067" y="299357"/>
          <a:ext cx="2097992" cy="1115786"/>
        </a:xfrm>
        <a:prstGeom prst="rect">
          <a:avLst/>
        </a:prstGeom>
      </xdr:spPr>
    </xdr:pic>
    <xdr:clientData/>
  </xdr:twoCellAnchor>
  <xdr:twoCellAnchor>
    <xdr:from>
      <xdr:col>1</xdr:col>
      <xdr:colOff>95250</xdr:colOff>
      <xdr:row>1</xdr:row>
      <xdr:rowOff>843643</xdr:rowOff>
    </xdr:from>
    <xdr:to>
      <xdr:col>13</xdr:col>
      <xdr:colOff>445407</xdr:colOff>
      <xdr:row>1</xdr:row>
      <xdr:rowOff>1421266</xdr:rowOff>
    </xdr:to>
    <xdr:sp macro="" textlink="">
      <xdr:nvSpPr>
        <xdr:cNvPr id="15" name="CuadroTexto 14">
          <a:extLst>
            <a:ext uri="{FF2B5EF4-FFF2-40B4-BE49-F238E27FC236}">
              <a16:creationId xmlns:a16="http://schemas.microsoft.com/office/drawing/2014/main" id="{9CC60C02-DF57-43D2-AC4D-2583097E0D49}"/>
            </a:ext>
          </a:extLst>
        </xdr:cNvPr>
        <xdr:cNvSpPr txBox="1"/>
      </xdr:nvSpPr>
      <xdr:spPr>
        <a:xfrm>
          <a:off x="299357" y="979714"/>
          <a:ext cx="10038443" cy="57762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Liderazgo y excelencia en la gestión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722312</xdr:colOff>
      <xdr:row>1</xdr:row>
      <xdr:rowOff>801688</xdr:rowOff>
    </xdr:to>
    <xdr:sp macro="" textlink="">
      <xdr:nvSpPr>
        <xdr:cNvPr id="3" name="Diagrama de flujo: proceso alternativo 2">
          <a:extLst>
            <a:ext uri="{FF2B5EF4-FFF2-40B4-BE49-F238E27FC236}">
              <a16:creationId xmlns:a16="http://schemas.microsoft.com/office/drawing/2014/main" id="{6715130F-2CE1-496A-9485-92840465CD9B}"/>
            </a:ext>
          </a:extLst>
        </xdr:cNvPr>
        <xdr:cNvSpPr/>
      </xdr:nvSpPr>
      <xdr:spPr>
        <a:xfrm>
          <a:off x="326751" y="250978"/>
          <a:ext cx="9833249"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287063</xdr:colOff>
      <xdr:row>1</xdr:row>
      <xdr:rowOff>163669</xdr:rowOff>
    </xdr:from>
    <xdr:to>
      <xdr:col>13</xdr:col>
      <xdr:colOff>690561</xdr:colOff>
      <xdr:row>1</xdr:row>
      <xdr:rowOff>762003</xdr:rowOff>
    </xdr:to>
    <xdr:sp macro="" textlink="">
      <xdr:nvSpPr>
        <xdr:cNvPr id="4" name="CuadroTexto 3">
          <a:extLst>
            <a:ext uri="{FF2B5EF4-FFF2-40B4-BE49-F238E27FC236}">
              <a16:creationId xmlns:a16="http://schemas.microsoft.com/office/drawing/2014/main" id="{D3A0DA0E-DA3C-4432-8B02-D5018A87D4CA}"/>
            </a:ext>
          </a:extLst>
        </xdr:cNvPr>
        <xdr:cNvSpPr txBox="1"/>
      </xdr:nvSpPr>
      <xdr:spPr>
        <a:xfrm>
          <a:off x="493438" y="298607"/>
          <a:ext cx="9634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119857</xdr:colOff>
      <xdr:row>1</xdr:row>
      <xdr:rowOff>1389063</xdr:rowOff>
    </xdr:from>
    <xdr:to>
      <xdr:col>2</xdr:col>
      <xdr:colOff>206374</xdr:colOff>
      <xdr:row>1</xdr:row>
      <xdr:rowOff>1690688</xdr:rowOff>
    </xdr:to>
    <xdr:sp macro="" textlink="">
      <xdr:nvSpPr>
        <xdr:cNvPr id="6" name="CuadroTexto 5">
          <a:extLst>
            <a:ext uri="{FF2B5EF4-FFF2-40B4-BE49-F238E27FC236}">
              <a16:creationId xmlns:a16="http://schemas.microsoft.com/office/drawing/2014/main" id="{CE610A75-CEF5-4C03-9066-71AB631440B0}"/>
            </a:ext>
          </a:extLst>
        </xdr:cNvPr>
        <xdr:cNvSpPr txBox="1"/>
      </xdr:nvSpPr>
      <xdr:spPr>
        <a:xfrm>
          <a:off x="326232" y="1524001"/>
          <a:ext cx="888205"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Junio</a:t>
          </a:r>
          <a:r>
            <a:rPr lang="es-CL" sz="1100" b="0" baseline="0"/>
            <a:t> 2026</a:t>
          </a:r>
          <a:endParaRPr lang="es-CL" sz="1100" b="0"/>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7" name="Rectángulo: esquinas redondeadas 6">
          <a:extLst>
            <a:ext uri="{FF2B5EF4-FFF2-40B4-BE49-F238E27FC236}">
              <a16:creationId xmlns:a16="http://schemas.microsoft.com/office/drawing/2014/main" id="{CF3A9C59-5428-42CC-9B22-7CAB10F57289}"/>
            </a:ext>
          </a:extLst>
        </xdr:cNvPr>
        <xdr:cNvSpPr/>
      </xdr:nvSpPr>
      <xdr:spPr>
        <a:xfrm>
          <a:off x="158750" y="2079625"/>
          <a:ext cx="13922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57CDE96-38C5-4F2F-9D19-E3293C77A9F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329405</xdr:colOff>
      <xdr:row>3</xdr:row>
      <xdr:rowOff>227012</xdr:rowOff>
    </xdr:from>
    <xdr:to>
      <xdr:col>6</xdr:col>
      <xdr:colOff>111124</xdr:colOff>
      <xdr:row>4</xdr:row>
      <xdr:rowOff>174624</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A9FE0D08-344F-44C3-93EA-3BC0AAB1677A}"/>
            </a:ext>
          </a:extLst>
        </xdr:cNvPr>
        <xdr:cNvSpPr/>
      </xdr:nvSpPr>
      <xdr:spPr>
        <a:xfrm>
          <a:off x="2139155" y="2227262"/>
          <a:ext cx="2266157" cy="41592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515938</xdr:colOff>
      <xdr:row>3</xdr:row>
      <xdr:rowOff>230189</xdr:rowOff>
    </xdr:from>
    <xdr:to>
      <xdr:col>8</xdr:col>
      <xdr:colOff>730250</xdr:colOff>
      <xdr:row>4</xdr:row>
      <xdr:rowOff>174626</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ACC11D40-E973-4EC6-9742-F168706B131F}"/>
            </a:ext>
          </a:extLst>
        </xdr:cNvPr>
        <xdr:cNvSpPr/>
      </xdr:nvSpPr>
      <xdr:spPr>
        <a:xfrm>
          <a:off x="4810126" y="2230439"/>
          <a:ext cx="317499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9</xdr:col>
      <xdr:colOff>444500</xdr:colOff>
      <xdr:row>3</xdr:row>
      <xdr:rowOff>230188</xdr:rowOff>
    </xdr:from>
    <xdr:to>
      <xdr:col>11</xdr:col>
      <xdr:colOff>762000</xdr:colOff>
      <xdr:row>4</xdr:row>
      <xdr:rowOff>174625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9A3A4389-7002-4A7A-9BBE-1D26F4BA2063}"/>
            </a:ext>
          </a:extLst>
        </xdr:cNvPr>
        <xdr:cNvSpPr/>
      </xdr:nvSpPr>
      <xdr:spPr>
        <a:xfrm>
          <a:off x="7143750" y="2230438"/>
          <a:ext cx="1698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12</xdr:col>
      <xdr:colOff>381001</xdr:colOff>
      <xdr:row>3</xdr:row>
      <xdr:rowOff>246062</xdr:rowOff>
    </xdr:from>
    <xdr:to>
      <xdr:col>14</xdr:col>
      <xdr:colOff>515938</xdr:colOff>
      <xdr:row>4</xdr:row>
      <xdr:rowOff>190499</xdr:rowOff>
    </xdr:to>
    <xdr:sp macro="" textlink="">
      <xdr:nvSpPr>
        <xdr:cNvPr id="12" name="Rectángulo: esquinas redondeadas 11">
          <a:extLst>
            <a:ext uri="{FF2B5EF4-FFF2-40B4-BE49-F238E27FC236}">
              <a16:creationId xmlns:a16="http://schemas.microsoft.com/office/drawing/2014/main" id="{D279903D-DCC6-4560-B37E-BC044BED9A47}"/>
            </a:ext>
          </a:extLst>
        </xdr:cNvPr>
        <xdr:cNvSpPr/>
      </xdr:nvSpPr>
      <xdr:spPr>
        <a:xfrm>
          <a:off x="9263064" y="2246312"/>
          <a:ext cx="1738312"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4. </a:t>
          </a:r>
          <a:r>
            <a:rPr lang="es-CL" sz="1400" b="0" i="0">
              <a:solidFill>
                <a:srgbClr val="004C14"/>
              </a:solidFill>
              <a:latin typeface="+mn-lt"/>
              <a:ea typeface="+mn-ea"/>
              <a:cs typeface="+mn-cs"/>
            </a:rPr>
            <a:t>PLAN DE ACCIÓN</a:t>
          </a:r>
          <a:endParaRPr lang="es-CL" sz="2000" b="0" i="0">
            <a:solidFill>
              <a:srgbClr val="004C14"/>
            </a:solidFill>
            <a:latin typeface="+mn-lt"/>
            <a:ea typeface="+mn-ea"/>
            <a:cs typeface="+mn-cs"/>
          </a:endParaRPr>
        </a:p>
      </xdr:txBody>
    </xdr:sp>
    <xdr:clientData/>
  </xdr:twoCellAnchor>
  <xdr:twoCellAnchor>
    <xdr:from>
      <xdr:col>15</xdr:col>
      <xdr:colOff>142880</xdr:colOff>
      <xdr:row>3</xdr:row>
      <xdr:rowOff>214312</xdr:rowOff>
    </xdr:from>
    <xdr:to>
      <xdr:col>17</xdr:col>
      <xdr:colOff>325442</xdr:colOff>
      <xdr:row>4</xdr:row>
      <xdr:rowOff>158749</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D6BB5EA4-3D2C-4F25-988C-15FE9A141B9D}"/>
            </a:ext>
          </a:extLst>
        </xdr:cNvPr>
        <xdr:cNvSpPr/>
      </xdr:nvSpPr>
      <xdr:spPr>
        <a:xfrm>
          <a:off x="11430005" y="2214562"/>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editAs="oneCell">
    <xdr:from>
      <xdr:col>15</xdr:col>
      <xdr:colOff>546866</xdr:colOff>
      <xdr:row>1</xdr:row>
      <xdr:rowOff>108857</xdr:rowOff>
    </xdr:from>
    <xdr:to>
      <xdr:col>18</xdr:col>
      <xdr:colOff>267059</xdr:colOff>
      <xdr:row>1</xdr:row>
      <xdr:rowOff>1233715</xdr:rowOff>
    </xdr:to>
    <xdr:pic>
      <xdr:nvPicPr>
        <xdr:cNvPr id="15" name="Imagen 14">
          <a:extLst>
            <a:ext uri="{FF2B5EF4-FFF2-40B4-BE49-F238E27FC236}">
              <a16:creationId xmlns:a16="http://schemas.microsoft.com/office/drawing/2014/main" id="{16A9779F-0142-D90D-BF20-09C29B945455}"/>
            </a:ext>
          </a:extLst>
        </xdr:cNvPr>
        <xdr:cNvPicPr>
          <a:picLocks noChangeAspect="1"/>
        </xdr:cNvPicPr>
      </xdr:nvPicPr>
      <xdr:blipFill>
        <a:blip xmlns:r="http://schemas.openxmlformats.org/officeDocument/2006/relationships" r:embed="rId6"/>
        <a:stretch>
          <a:fillRect/>
        </a:stretch>
      </xdr:blipFill>
      <xdr:spPr>
        <a:xfrm>
          <a:off x="14045152" y="244928"/>
          <a:ext cx="2115050" cy="1124858"/>
        </a:xfrm>
        <a:prstGeom prst="rect">
          <a:avLst/>
        </a:prstGeom>
      </xdr:spPr>
    </xdr:pic>
    <xdr:clientData/>
  </xdr:twoCellAnchor>
  <xdr:twoCellAnchor>
    <xdr:from>
      <xdr:col>1</xdr:col>
      <xdr:colOff>54429</xdr:colOff>
      <xdr:row>1</xdr:row>
      <xdr:rowOff>816429</xdr:rowOff>
    </xdr:from>
    <xdr:to>
      <xdr:col>11</xdr:col>
      <xdr:colOff>166008</xdr:colOff>
      <xdr:row>1</xdr:row>
      <xdr:rowOff>1400402</xdr:rowOff>
    </xdr:to>
    <xdr:sp macro="" textlink="">
      <xdr:nvSpPr>
        <xdr:cNvPr id="2" name="CuadroTexto 1">
          <a:extLst>
            <a:ext uri="{FF2B5EF4-FFF2-40B4-BE49-F238E27FC236}">
              <a16:creationId xmlns:a16="http://schemas.microsoft.com/office/drawing/2014/main" id="{FC6DA3B8-E876-44E8-82BE-46DCD94CFD8D}"/>
            </a:ext>
          </a:extLst>
        </xdr:cNvPr>
        <xdr:cNvSpPr txBox="1"/>
      </xdr:nvSpPr>
      <xdr:spPr>
        <a:xfrm>
          <a:off x="258536" y="952500"/>
          <a:ext cx="10044793"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Liderazgo y excelencia en la gestión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12</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D0A9B41D-B933-49C7-BD47-395B7CF813CF}"/>
            </a:ext>
          </a:extLst>
        </xdr:cNvPr>
        <xdr:cNvSpPr/>
      </xdr:nvSpPr>
      <xdr:spPr>
        <a:xfrm>
          <a:off x="329926" y="249390"/>
          <a:ext cx="9417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12</xdr:col>
      <xdr:colOff>174625</xdr:colOff>
      <xdr:row>1</xdr:row>
      <xdr:rowOff>762003</xdr:rowOff>
    </xdr:to>
    <xdr:sp macro="" textlink="">
      <xdr:nvSpPr>
        <xdr:cNvPr id="4" name="CuadroTexto 3">
          <a:extLst>
            <a:ext uri="{FF2B5EF4-FFF2-40B4-BE49-F238E27FC236}">
              <a16:creationId xmlns:a16="http://schemas.microsoft.com/office/drawing/2014/main" id="{4E6C507D-53B6-42FA-BB90-715D8F65DC76}"/>
            </a:ext>
          </a:extLst>
        </xdr:cNvPr>
        <xdr:cNvSpPr txBox="1"/>
      </xdr:nvSpPr>
      <xdr:spPr>
        <a:xfrm>
          <a:off x="496614" y="297019"/>
          <a:ext cx="9107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133802</xdr:colOff>
      <xdr:row>1</xdr:row>
      <xdr:rowOff>1487714</xdr:rowOff>
    </xdr:from>
    <xdr:to>
      <xdr:col>2</xdr:col>
      <xdr:colOff>308428</xdr:colOff>
      <xdr:row>1</xdr:row>
      <xdr:rowOff>1787072</xdr:rowOff>
    </xdr:to>
    <xdr:sp macro="" textlink="">
      <xdr:nvSpPr>
        <xdr:cNvPr id="6" name="CuadroTexto 5">
          <a:extLst>
            <a:ext uri="{FF2B5EF4-FFF2-40B4-BE49-F238E27FC236}">
              <a16:creationId xmlns:a16="http://schemas.microsoft.com/office/drawing/2014/main" id="{9C3DAF36-73CC-435D-8845-8EB260D1325D}"/>
            </a:ext>
          </a:extLst>
        </xdr:cNvPr>
        <xdr:cNvSpPr txBox="1"/>
      </xdr:nvSpPr>
      <xdr:spPr>
        <a:xfrm>
          <a:off x="342445" y="1623785"/>
          <a:ext cx="972912" cy="299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Junio 2026</a:t>
          </a:r>
        </a:p>
      </xdr:txBody>
    </xdr:sp>
    <xdr:clientData/>
  </xdr:twoCellAnchor>
  <xdr:twoCellAnchor>
    <xdr:from>
      <xdr:col>0</xdr:col>
      <xdr:colOff>158750</xdr:colOff>
      <xdr:row>3</xdr:row>
      <xdr:rowOff>79375</xdr:rowOff>
    </xdr:from>
    <xdr:to>
      <xdr:col>17</xdr:col>
      <xdr:colOff>269875</xdr:colOff>
      <xdr:row>4</xdr:row>
      <xdr:rowOff>254000</xdr:rowOff>
    </xdr:to>
    <xdr:sp macro="" textlink="">
      <xdr:nvSpPr>
        <xdr:cNvPr id="7" name="Rectángulo: esquinas redondeadas 6">
          <a:extLst>
            <a:ext uri="{FF2B5EF4-FFF2-40B4-BE49-F238E27FC236}">
              <a16:creationId xmlns:a16="http://schemas.microsoft.com/office/drawing/2014/main" id="{6537992A-F00B-4BB3-883B-C64B6C23F9A5}"/>
            </a:ext>
          </a:extLst>
        </xdr:cNvPr>
        <xdr:cNvSpPr/>
      </xdr:nvSpPr>
      <xdr:spPr>
        <a:xfrm>
          <a:off x="158750" y="2079625"/>
          <a:ext cx="13541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852D25D7-E0A0-4C43-8613-C418ACC41BC1}"/>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290284</xdr:colOff>
      <xdr:row>3</xdr:row>
      <xdr:rowOff>221342</xdr:rowOff>
    </xdr:from>
    <xdr:to>
      <xdr:col>5</xdr:col>
      <xdr:colOff>775606</xdr:colOff>
      <xdr:row>4</xdr:row>
      <xdr:rowOff>168954</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29ED206D-7B76-4029-85EE-5A1C4CCAE541}"/>
            </a:ext>
          </a:extLst>
        </xdr:cNvPr>
        <xdr:cNvSpPr/>
      </xdr:nvSpPr>
      <xdr:spPr>
        <a:xfrm>
          <a:off x="2344963" y="2235199"/>
          <a:ext cx="2090964" cy="41025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371476</xdr:colOff>
      <xdr:row>3</xdr:row>
      <xdr:rowOff>243795</xdr:rowOff>
    </xdr:from>
    <xdr:to>
      <xdr:col>7</xdr:col>
      <xdr:colOff>1768929</xdr:colOff>
      <xdr:row>4</xdr:row>
      <xdr:rowOff>188232</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9AA07585-ADEF-4C2C-9EDA-621AB2C5A148}"/>
            </a:ext>
          </a:extLst>
        </xdr:cNvPr>
        <xdr:cNvSpPr/>
      </xdr:nvSpPr>
      <xdr:spPr>
        <a:xfrm>
          <a:off x="5251905" y="2248581"/>
          <a:ext cx="265838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8</xdr:col>
      <xdr:colOff>217714</xdr:colOff>
      <xdr:row>3</xdr:row>
      <xdr:rowOff>225653</xdr:rowOff>
    </xdr:from>
    <xdr:to>
      <xdr:col>11</xdr:col>
      <xdr:colOff>5670</xdr:colOff>
      <xdr:row>4</xdr:row>
      <xdr:rowOff>170090</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4AF41E92-4B7E-4701-B534-780950878964}"/>
            </a:ext>
          </a:extLst>
        </xdr:cNvPr>
        <xdr:cNvSpPr/>
      </xdr:nvSpPr>
      <xdr:spPr>
        <a:xfrm>
          <a:off x="7846785" y="2230439"/>
          <a:ext cx="2781528"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11</xdr:col>
      <xdr:colOff>226787</xdr:colOff>
      <xdr:row>3</xdr:row>
      <xdr:rowOff>224518</xdr:rowOff>
    </xdr:from>
    <xdr:to>
      <xdr:col>13</xdr:col>
      <xdr:colOff>362859</xdr:colOff>
      <xdr:row>4</xdr:row>
      <xdr:rowOff>168955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27EDEA2A-6CE1-45DE-95AC-ECC92CAA4D2F}"/>
            </a:ext>
          </a:extLst>
        </xdr:cNvPr>
        <xdr:cNvSpPr/>
      </xdr:nvSpPr>
      <xdr:spPr>
        <a:xfrm>
          <a:off x="10940144" y="2229304"/>
          <a:ext cx="2086429"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4. </a:t>
          </a:r>
          <a:r>
            <a:rPr lang="es-CL" sz="1400">
              <a:solidFill>
                <a:schemeClr val="lt1"/>
              </a:solidFill>
              <a:latin typeface="+mn-lt"/>
              <a:ea typeface="+mn-ea"/>
              <a:cs typeface="+mn-cs"/>
            </a:rPr>
            <a:t>PLAN DE ACCIÓN</a:t>
          </a:r>
          <a:endParaRPr lang="es-CL" sz="2000">
            <a:solidFill>
              <a:schemeClr val="lt1"/>
            </a:solidFill>
            <a:latin typeface="+mn-lt"/>
            <a:ea typeface="+mn-ea"/>
            <a:cs typeface="+mn-cs"/>
          </a:endParaRPr>
        </a:p>
      </xdr:txBody>
    </xdr:sp>
    <xdr:clientData/>
  </xdr:twoCellAnchor>
  <xdr:twoCellAnchor>
    <xdr:from>
      <xdr:col>13</xdr:col>
      <xdr:colOff>752707</xdr:colOff>
      <xdr:row>3</xdr:row>
      <xdr:rowOff>239486</xdr:rowOff>
    </xdr:from>
    <xdr:to>
      <xdr:col>16</xdr:col>
      <xdr:colOff>462642</xdr:colOff>
      <xdr:row>4</xdr:row>
      <xdr:rowOff>183923</xdr:rowOff>
    </xdr:to>
    <xdr:sp macro="" textlink="">
      <xdr:nvSpPr>
        <xdr:cNvPr id="13" name="Rectángulo: esquinas redondeadas 12">
          <a:extLst>
            <a:ext uri="{FF2B5EF4-FFF2-40B4-BE49-F238E27FC236}">
              <a16:creationId xmlns:a16="http://schemas.microsoft.com/office/drawing/2014/main" id="{043B776A-5D3F-4871-A705-E140418E5206}"/>
            </a:ext>
          </a:extLst>
        </xdr:cNvPr>
        <xdr:cNvSpPr/>
      </xdr:nvSpPr>
      <xdr:spPr>
        <a:xfrm>
          <a:off x="14019671" y="2253343"/>
          <a:ext cx="2118400" cy="40708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5.  </a:t>
          </a:r>
          <a:r>
            <a:rPr lang="es-CL" sz="1400" b="0" i="0">
              <a:solidFill>
                <a:srgbClr val="004C14"/>
              </a:solidFill>
              <a:latin typeface="+mn-lt"/>
              <a:ea typeface="+mn-ea"/>
              <a:cs typeface="+mn-cs"/>
            </a:rPr>
            <a:t>CURSOS CPHS</a:t>
          </a:r>
          <a:endParaRPr lang="es-CL" sz="2000" b="0" i="0">
            <a:solidFill>
              <a:srgbClr val="004C14"/>
            </a:solidFill>
            <a:latin typeface="+mn-lt"/>
            <a:ea typeface="+mn-ea"/>
            <a:cs typeface="+mn-cs"/>
          </a:endParaRPr>
        </a:p>
      </xdr:txBody>
    </xdr:sp>
    <xdr:clientData/>
  </xdr:twoCellAnchor>
  <xdr:twoCellAnchor editAs="oneCell">
    <xdr:from>
      <xdr:col>14</xdr:col>
      <xdr:colOff>434049</xdr:colOff>
      <xdr:row>1</xdr:row>
      <xdr:rowOff>145142</xdr:rowOff>
    </xdr:from>
    <xdr:to>
      <xdr:col>16</xdr:col>
      <xdr:colOff>751020</xdr:colOff>
      <xdr:row>1</xdr:row>
      <xdr:rowOff>1161143</xdr:rowOff>
    </xdr:to>
    <xdr:pic>
      <xdr:nvPicPr>
        <xdr:cNvPr id="16" name="Imagen 15">
          <a:extLst>
            <a:ext uri="{FF2B5EF4-FFF2-40B4-BE49-F238E27FC236}">
              <a16:creationId xmlns:a16="http://schemas.microsoft.com/office/drawing/2014/main" id="{697C4AF7-0B57-6989-3FDD-FAAB50B85DC4}"/>
            </a:ext>
          </a:extLst>
        </xdr:cNvPr>
        <xdr:cNvPicPr>
          <a:picLocks noChangeAspect="1"/>
        </xdr:cNvPicPr>
      </xdr:nvPicPr>
      <xdr:blipFill>
        <a:blip xmlns:r="http://schemas.openxmlformats.org/officeDocument/2006/relationships" r:embed="rId6"/>
        <a:stretch>
          <a:fillRect/>
        </a:stretch>
      </xdr:blipFill>
      <xdr:spPr>
        <a:xfrm>
          <a:off x="14150049" y="281213"/>
          <a:ext cx="1910368" cy="1016001"/>
        </a:xfrm>
        <a:prstGeom prst="rect">
          <a:avLst/>
        </a:prstGeom>
      </xdr:spPr>
    </xdr:pic>
    <xdr:clientData/>
  </xdr:twoCellAnchor>
  <xdr:twoCellAnchor>
    <xdr:from>
      <xdr:col>1</xdr:col>
      <xdr:colOff>30390</xdr:colOff>
      <xdr:row>1</xdr:row>
      <xdr:rowOff>857250</xdr:rowOff>
    </xdr:from>
    <xdr:to>
      <xdr:col>9</xdr:col>
      <xdr:colOff>1254579</xdr:colOff>
      <xdr:row>1</xdr:row>
      <xdr:rowOff>1441223</xdr:rowOff>
    </xdr:to>
    <xdr:sp macro="" textlink="">
      <xdr:nvSpPr>
        <xdr:cNvPr id="2" name="CuadroTexto 1">
          <a:extLst>
            <a:ext uri="{FF2B5EF4-FFF2-40B4-BE49-F238E27FC236}">
              <a16:creationId xmlns:a16="http://schemas.microsoft.com/office/drawing/2014/main" id="{A9AED386-8009-4258-B975-892F65B8A9D0}"/>
            </a:ext>
          </a:extLst>
        </xdr:cNvPr>
        <xdr:cNvSpPr txBox="1"/>
      </xdr:nvSpPr>
      <xdr:spPr>
        <a:xfrm>
          <a:off x="234497" y="993321"/>
          <a:ext cx="10041618"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SUPERIOR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Liderazgo y excelencia en la gestión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3373438</xdr:colOff>
      <xdr:row>0</xdr:row>
      <xdr:rowOff>127000</xdr:rowOff>
    </xdr:from>
    <xdr:to>
      <xdr:col>4</xdr:col>
      <xdr:colOff>4998036</xdr:colOff>
      <xdr:row>2</xdr:row>
      <xdr:rowOff>122757</xdr:rowOff>
    </xdr:to>
    <xdr:pic>
      <xdr:nvPicPr>
        <xdr:cNvPr id="3" name="Imagen 2">
          <a:extLst>
            <a:ext uri="{FF2B5EF4-FFF2-40B4-BE49-F238E27FC236}">
              <a16:creationId xmlns:a16="http://schemas.microsoft.com/office/drawing/2014/main" id="{B86005CC-601A-A56B-466F-3351231A0B88}"/>
            </a:ext>
          </a:extLst>
        </xdr:cNvPr>
        <xdr:cNvPicPr>
          <a:picLocks noChangeAspect="1"/>
        </xdr:cNvPicPr>
      </xdr:nvPicPr>
      <xdr:blipFill>
        <a:blip xmlns:r="http://schemas.openxmlformats.org/officeDocument/2006/relationships" r:embed="rId1"/>
        <a:stretch>
          <a:fillRect/>
        </a:stretch>
      </xdr:blipFill>
      <xdr:spPr>
        <a:xfrm>
          <a:off x="10937876" y="127000"/>
          <a:ext cx="1627773" cy="86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0"/>
  <sheetViews>
    <sheetView showGridLines="0" showRowColHeaders="0" tabSelected="1" zoomScale="70" zoomScaleNormal="70" workbookViewId="0">
      <selection activeCell="V4" sqref="V4"/>
    </sheetView>
  </sheetViews>
  <sheetFormatPr defaultColWidth="11.42578125" defaultRowHeight="14.45"/>
  <cols>
    <col min="1" max="1" width="3" customWidth="1"/>
    <col min="19" max="19" width="4.42578125" customWidth="1"/>
  </cols>
  <sheetData>
    <row r="1" spans="2:19" ht="10.5" customHeight="1"/>
    <row r="2" spans="2:19" ht="143.1" customHeight="1">
      <c r="B2" s="108"/>
      <c r="C2" s="109"/>
      <c r="D2" s="109"/>
      <c r="E2" s="109"/>
      <c r="F2" s="109"/>
      <c r="G2" s="109"/>
      <c r="H2" s="109"/>
      <c r="I2" s="109"/>
      <c r="J2" s="109"/>
      <c r="K2" s="109"/>
      <c r="L2" s="109"/>
      <c r="M2" s="109"/>
      <c r="N2" s="109"/>
      <c r="O2" s="109"/>
      <c r="P2" s="109"/>
      <c r="Q2" s="109"/>
      <c r="R2" s="30"/>
      <c r="S2" s="30"/>
    </row>
    <row r="3" spans="2:19" ht="3.95" customHeight="1">
      <c r="B3" s="32"/>
      <c r="C3" s="32"/>
      <c r="D3" s="32"/>
      <c r="E3" s="32"/>
      <c r="F3" s="32"/>
      <c r="G3" s="32"/>
      <c r="H3" s="32"/>
      <c r="I3" s="32"/>
      <c r="J3" s="32"/>
      <c r="K3" s="32"/>
      <c r="L3" s="32"/>
      <c r="M3" s="32"/>
      <c r="N3" s="32"/>
      <c r="O3" s="32"/>
      <c r="P3" s="32"/>
      <c r="Q3" s="32"/>
      <c r="R3" s="32"/>
      <c r="S3" s="32"/>
    </row>
    <row r="4" spans="2:19" ht="36.950000000000003" customHeight="1"/>
    <row r="5" spans="2:19" ht="24" customHeight="1">
      <c r="S5" s="33"/>
    </row>
    <row r="6" spans="2:19" ht="3.95" customHeight="1">
      <c r="B6" s="32"/>
      <c r="C6" s="32"/>
      <c r="D6" s="32"/>
      <c r="E6" s="32"/>
      <c r="F6" s="32"/>
      <c r="G6" s="32"/>
      <c r="H6" s="32"/>
      <c r="I6" s="32"/>
      <c r="J6" s="32"/>
      <c r="K6" s="32"/>
      <c r="L6" s="32"/>
      <c r="M6" s="32"/>
      <c r="N6" s="32"/>
      <c r="O6" s="32"/>
      <c r="P6" s="32"/>
      <c r="Q6" s="32"/>
      <c r="R6" s="32"/>
      <c r="S6" s="32"/>
    </row>
    <row r="7" spans="2:19" ht="3.6" customHeight="1"/>
    <row r="8" spans="2:19" ht="5.45" customHeight="1">
      <c r="B8" s="110"/>
      <c r="C8" s="110"/>
      <c r="D8" s="110"/>
      <c r="E8" s="110"/>
      <c r="F8" s="110"/>
      <c r="G8" s="110"/>
      <c r="H8" s="110"/>
      <c r="I8" s="110"/>
      <c r="J8" s="110"/>
      <c r="K8" s="110"/>
      <c r="L8" s="110"/>
      <c r="M8" s="110"/>
      <c r="N8" s="110"/>
      <c r="O8" s="110"/>
      <c r="P8" s="110"/>
      <c r="Q8" s="110"/>
      <c r="R8" s="110"/>
      <c r="S8" s="110"/>
    </row>
    <row r="9" spans="2:19" ht="199.5" customHeight="1">
      <c r="B9" s="107" t="s">
        <v>0</v>
      </c>
      <c r="C9" s="107"/>
      <c r="D9" s="107"/>
      <c r="E9" s="107"/>
      <c r="F9" s="107"/>
      <c r="G9" s="107"/>
      <c r="H9" s="107"/>
      <c r="I9" s="107"/>
      <c r="J9" s="107"/>
      <c r="K9" s="107"/>
      <c r="L9" s="107"/>
      <c r="M9" s="107"/>
      <c r="N9" s="107"/>
      <c r="O9" s="107"/>
      <c r="P9" s="107"/>
      <c r="Q9" s="107"/>
      <c r="R9" s="107"/>
      <c r="S9" s="107"/>
    </row>
    <row r="10" spans="2:19" ht="5.0999999999999996" customHeight="1">
      <c r="B10" s="94"/>
      <c r="C10" s="94"/>
      <c r="D10" s="94"/>
      <c r="E10" s="94"/>
      <c r="F10" s="94"/>
      <c r="G10" s="94"/>
      <c r="H10" s="94"/>
      <c r="I10" s="94"/>
      <c r="J10" s="94"/>
      <c r="K10" s="94"/>
      <c r="L10" s="94"/>
      <c r="M10" s="94"/>
      <c r="N10" s="94"/>
      <c r="O10" s="94"/>
      <c r="P10" s="94"/>
      <c r="Q10" s="94"/>
      <c r="R10" s="94"/>
      <c r="S10" s="94"/>
    </row>
    <row r="11" spans="2:19" ht="29.1" customHeight="1">
      <c r="B11" s="113" t="s">
        <v>1</v>
      </c>
      <c r="C11" s="113"/>
      <c r="D11" s="113"/>
      <c r="E11" s="113"/>
      <c r="F11" s="113"/>
      <c r="G11" s="113"/>
      <c r="H11" s="113"/>
      <c r="I11" s="113"/>
      <c r="J11" s="113"/>
      <c r="K11" s="113"/>
      <c r="L11" s="113"/>
      <c r="M11" s="113"/>
      <c r="N11" s="113"/>
      <c r="O11" s="113"/>
      <c r="P11" s="113"/>
      <c r="Q11" s="113"/>
      <c r="R11" s="113"/>
      <c r="S11" s="113"/>
    </row>
    <row r="12" spans="2:19" ht="23.45" customHeight="1">
      <c r="B12" s="2"/>
      <c r="C12" s="111" t="s">
        <v>2</v>
      </c>
      <c r="D12" s="112"/>
      <c r="E12" s="112"/>
      <c r="F12" s="112"/>
      <c r="G12" s="112"/>
      <c r="H12" s="112"/>
      <c r="I12" s="112"/>
      <c r="J12" s="112"/>
      <c r="K12" s="112"/>
      <c r="L12" s="112"/>
      <c r="M12" s="112"/>
      <c r="N12" s="112"/>
      <c r="O12" s="112"/>
      <c r="P12" s="112"/>
      <c r="Q12" s="112"/>
      <c r="R12" s="112"/>
      <c r="S12" s="3"/>
    </row>
    <row r="13" spans="2:19" ht="7.5" customHeight="1">
      <c r="B13" s="2"/>
      <c r="C13" s="112"/>
      <c r="D13" s="112"/>
      <c r="E13" s="112"/>
      <c r="F13" s="112"/>
      <c r="G13" s="112"/>
      <c r="H13" s="112"/>
      <c r="I13" s="112"/>
      <c r="J13" s="112"/>
      <c r="K13" s="112"/>
      <c r="L13" s="112"/>
      <c r="M13" s="112"/>
      <c r="N13" s="112"/>
      <c r="O13" s="112"/>
      <c r="P13" s="112"/>
      <c r="Q13" s="112"/>
      <c r="R13" s="112"/>
      <c r="S13" s="3"/>
    </row>
    <row r="14" spans="2:19" ht="12.95" customHeight="1">
      <c r="B14" s="2"/>
      <c r="C14" s="107" t="s">
        <v>3</v>
      </c>
      <c r="D14" s="107"/>
      <c r="E14" s="107"/>
      <c r="F14" s="107"/>
      <c r="G14" s="107"/>
      <c r="H14" s="107"/>
      <c r="I14" s="107"/>
      <c r="J14" s="107"/>
      <c r="K14" s="107"/>
      <c r="L14" s="107"/>
      <c r="M14" s="107"/>
      <c r="N14" s="107"/>
      <c r="O14" s="107"/>
      <c r="P14" s="107"/>
      <c r="Q14" s="107"/>
      <c r="R14" s="107"/>
      <c r="S14" s="3"/>
    </row>
    <row r="15" spans="2:19" ht="28.5" customHeight="1">
      <c r="B15" s="2"/>
      <c r="C15" s="107"/>
      <c r="D15" s="107"/>
      <c r="E15" s="107"/>
      <c r="F15" s="107"/>
      <c r="G15" s="107"/>
      <c r="H15" s="107"/>
      <c r="I15" s="107"/>
      <c r="J15" s="107"/>
      <c r="K15" s="107"/>
      <c r="L15" s="107"/>
      <c r="M15" s="107"/>
      <c r="N15" s="107"/>
      <c r="O15" s="107"/>
      <c r="P15" s="107"/>
      <c r="Q15" s="107"/>
      <c r="R15" s="107"/>
      <c r="S15" s="3"/>
    </row>
    <row r="16" spans="2:19" ht="15.6">
      <c r="C16" s="9"/>
      <c r="D16" s="9"/>
      <c r="E16" s="9"/>
      <c r="F16" s="9"/>
      <c r="G16" s="9"/>
      <c r="H16" s="9"/>
      <c r="I16" s="9"/>
      <c r="J16" s="9"/>
      <c r="K16" s="9"/>
      <c r="L16" s="9"/>
      <c r="M16" s="9"/>
      <c r="N16" s="9"/>
      <c r="O16" s="9"/>
      <c r="P16" s="9"/>
      <c r="Q16" s="9"/>
      <c r="R16" s="9"/>
    </row>
    <row r="17" spans="2:19" ht="24.6" customHeight="1">
      <c r="B17" s="113" t="s">
        <v>4</v>
      </c>
      <c r="C17" s="113"/>
      <c r="D17" s="113"/>
      <c r="E17" s="113"/>
      <c r="F17" s="113"/>
      <c r="G17" s="113"/>
      <c r="H17" s="113"/>
      <c r="I17" s="113"/>
      <c r="J17" s="113"/>
      <c r="K17" s="113"/>
      <c r="L17" s="113"/>
      <c r="M17" s="113"/>
      <c r="N17" s="113"/>
      <c r="O17" s="113"/>
      <c r="P17" s="113"/>
      <c r="Q17" s="113"/>
      <c r="R17" s="113"/>
      <c r="S17" s="113"/>
    </row>
    <row r="18" spans="2:19" ht="15.6">
      <c r="B18" s="2"/>
      <c r="C18" s="111"/>
      <c r="D18" s="112"/>
      <c r="E18" s="112"/>
      <c r="F18" s="112"/>
      <c r="G18" s="112"/>
      <c r="H18" s="112"/>
      <c r="I18" s="112"/>
      <c r="J18" s="112"/>
      <c r="K18" s="112"/>
      <c r="L18" s="112"/>
      <c r="M18" s="112"/>
      <c r="N18" s="112"/>
      <c r="O18" s="112"/>
      <c r="P18" s="112"/>
      <c r="Q18" s="112"/>
      <c r="R18" s="112"/>
      <c r="S18" s="3"/>
    </row>
    <row r="19" spans="2:19" ht="5.0999999999999996" customHeight="1">
      <c r="B19" s="2"/>
      <c r="C19" s="111" t="s">
        <v>5</v>
      </c>
      <c r="D19" s="111"/>
      <c r="E19" s="111"/>
      <c r="F19" s="111"/>
      <c r="G19" s="111"/>
      <c r="H19" s="111"/>
      <c r="I19" s="111"/>
      <c r="J19" s="111"/>
      <c r="K19" s="111"/>
      <c r="L19" s="111"/>
      <c r="M19" s="111"/>
      <c r="N19" s="111"/>
      <c r="O19" s="111"/>
      <c r="P19" s="111"/>
      <c r="Q19" s="111"/>
      <c r="R19" s="111"/>
      <c r="S19" s="3"/>
    </row>
    <row r="20" spans="2:19" ht="12.95" customHeight="1">
      <c r="B20" s="2"/>
      <c r="C20" s="111"/>
      <c r="D20" s="111"/>
      <c r="E20" s="111"/>
      <c r="F20" s="111"/>
      <c r="G20" s="111"/>
      <c r="H20" s="111"/>
      <c r="I20" s="111"/>
      <c r="J20" s="111"/>
      <c r="K20" s="111"/>
      <c r="L20" s="111"/>
      <c r="M20" s="111"/>
      <c r="N20" s="111"/>
      <c r="O20" s="111"/>
      <c r="P20" s="111"/>
      <c r="Q20" s="111"/>
      <c r="R20" s="111"/>
      <c r="S20" s="3"/>
    </row>
    <row r="21" spans="2:19" ht="6.6" customHeight="1">
      <c r="C21" s="111"/>
      <c r="D21" s="111"/>
      <c r="E21" s="111"/>
      <c r="F21" s="111"/>
      <c r="G21" s="111"/>
      <c r="H21" s="111"/>
      <c r="I21" s="111"/>
      <c r="J21" s="111"/>
      <c r="K21" s="111"/>
      <c r="L21" s="111"/>
      <c r="M21" s="111"/>
      <c r="N21" s="111"/>
      <c r="O21" s="111"/>
      <c r="P21" s="111"/>
      <c r="Q21" s="111"/>
      <c r="R21" s="111"/>
    </row>
    <row r="22" spans="2:19" s="61" customFormat="1" ht="9" customHeight="1">
      <c r="C22" s="107" t="s">
        <v>6</v>
      </c>
      <c r="D22" s="107"/>
      <c r="E22" s="107"/>
      <c r="F22" s="107"/>
      <c r="G22" s="107"/>
      <c r="H22" s="107"/>
      <c r="I22" s="107"/>
      <c r="J22" s="107"/>
      <c r="K22" s="107"/>
      <c r="L22" s="107"/>
      <c r="M22" s="107"/>
      <c r="N22" s="107"/>
      <c r="O22" s="107"/>
      <c r="P22" s="107"/>
      <c r="Q22" s="107"/>
      <c r="R22" s="107"/>
    </row>
    <row r="23" spans="2:19" s="61" customFormat="1" ht="12.95" customHeight="1">
      <c r="B23" s="60"/>
      <c r="C23" s="107"/>
      <c r="D23" s="107"/>
      <c r="E23" s="107"/>
      <c r="F23" s="107"/>
      <c r="G23" s="107"/>
      <c r="H23" s="107"/>
      <c r="I23" s="107"/>
      <c r="J23" s="107"/>
      <c r="K23" s="107"/>
      <c r="L23" s="107"/>
      <c r="M23" s="107"/>
      <c r="N23" s="107"/>
      <c r="O23" s="107"/>
      <c r="P23" s="107"/>
      <c r="Q23" s="107"/>
      <c r="R23" s="107"/>
    </row>
    <row r="24" spans="2:19" ht="3.95" customHeight="1">
      <c r="C24" s="49"/>
      <c r="D24" s="49"/>
      <c r="E24" s="49"/>
      <c r="F24" s="49"/>
      <c r="G24" s="49"/>
      <c r="H24" s="49"/>
      <c r="I24" s="49"/>
      <c r="J24" s="49"/>
      <c r="K24" s="49"/>
      <c r="L24" s="49"/>
      <c r="M24" s="49"/>
      <c r="N24" s="49"/>
      <c r="O24" s="49"/>
      <c r="P24" s="49"/>
      <c r="Q24" s="49"/>
      <c r="R24" s="49"/>
    </row>
    <row r="25" spans="2:19" ht="29.1" customHeight="1">
      <c r="C25" s="107" t="s">
        <v>7</v>
      </c>
      <c r="D25" s="107"/>
      <c r="E25" s="107"/>
      <c r="F25" s="107"/>
      <c r="G25" s="107"/>
      <c r="H25" s="107"/>
      <c r="I25" s="107"/>
      <c r="J25" s="107"/>
      <c r="K25" s="107"/>
      <c r="L25" s="107"/>
      <c r="M25" s="107"/>
      <c r="N25" s="107"/>
      <c r="O25" s="107"/>
      <c r="P25" s="107"/>
      <c r="Q25" s="107"/>
      <c r="R25" s="107"/>
    </row>
    <row r="26" spans="2:19" ht="7.5" customHeight="1">
      <c r="C26" s="107" t="s">
        <v>8</v>
      </c>
      <c r="D26" s="107"/>
      <c r="E26" s="107"/>
      <c r="F26" s="107"/>
      <c r="G26" s="107"/>
      <c r="H26" s="107"/>
      <c r="I26" s="107"/>
      <c r="J26" s="107"/>
      <c r="K26" s="107"/>
      <c r="L26" s="107"/>
      <c r="M26" s="107"/>
      <c r="N26" s="107"/>
      <c r="O26" s="107"/>
      <c r="P26" s="107"/>
      <c r="Q26" s="107"/>
      <c r="R26" s="107"/>
    </row>
    <row r="27" spans="2:19" ht="7.5" customHeight="1">
      <c r="C27" s="107"/>
      <c r="D27" s="107"/>
      <c r="E27" s="107"/>
      <c r="F27" s="107"/>
      <c r="G27" s="107"/>
      <c r="H27" s="107"/>
      <c r="I27" s="107"/>
      <c r="J27" s="107"/>
      <c r="K27" s="107"/>
      <c r="L27" s="107"/>
      <c r="M27" s="107"/>
      <c r="N27" s="107"/>
      <c r="O27" s="107"/>
      <c r="P27" s="107"/>
      <c r="Q27" s="107"/>
      <c r="R27" s="107"/>
    </row>
    <row r="28" spans="2:19" ht="39.6" customHeight="1">
      <c r="C28" s="107"/>
      <c r="D28" s="107"/>
      <c r="E28" s="107"/>
      <c r="F28" s="107"/>
      <c r="G28" s="107"/>
      <c r="H28" s="107"/>
      <c r="I28" s="107"/>
      <c r="J28" s="107"/>
      <c r="K28" s="107"/>
      <c r="L28" s="107"/>
      <c r="M28" s="107"/>
      <c r="N28" s="107"/>
      <c r="O28" s="107"/>
      <c r="P28" s="107"/>
      <c r="Q28" s="107"/>
      <c r="R28" s="107"/>
    </row>
    <row r="29" spans="2:19" ht="12.95" customHeight="1">
      <c r="C29" s="49"/>
      <c r="D29" s="49"/>
      <c r="E29" s="49"/>
      <c r="F29" s="49"/>
      <c r="G29" s="49"/>
      <c r="H29" s="49"/>
      <c r="I29" s="49"/>
      <c r="J29" s="49"/>
      <c r="K29" s="49"/>
      <c r="L29" s="49"/>
      <c r="M29" s="49"/>
      <c r="N29" s="49"/>
      <c r="O29" s="49"/>
      <c r="P29" s="49"/>
      <c r="Q29" s="49"/>
      <c r="R29" s="49"/>
    </row>
    <row r="30" spans="2:19">
      <c r="E30" s="4"/>
      <c r="F30" s="4"/>
      <c r="G30" s="4"/>
      <c r="H30" s="4"/>
      <c r="I30" s="4"/>
    </row>
  </sheetData>
  <sheetProtection algorithmName="SHA-512" hashValue="Ts6AapNj+IAewp4MzUY7BVKbvZ1O/58WZcOPPd8/hvmpDrpGd9NIy7cBoBY2coKT8BI+oHuk7IBBVxQcLNsvjA==" saltValue="93JRY+mSTGuwabY9d1iW/g==" spinCount="100000" sheet="1" objects="1" scenarios="1"/>
  <mergeCells count="13">
    <mergeCell ref="C22:R23"/>
    <mergeCell ref="C26:R28"/>
    <mergeCell ref="B9:S9"/>
    <mergeCell ref="C25:R25"/>
    <mergeCell ref="B2:Q2"/>
    <mergeCell ref="B8:S8"/>
    <mergeCell ref="C12:R13"/>
    <mergeCell ref="C21:R21"/>
    <mergeCell ref="C18:R18"/>
    <mergeCell ref="C19:R20"/>
    <mergeCell ref="C14:R15"/>
    <mergeCell ref="B11:S11"/>
    <mergeCell ref="B17:S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0"/>
  <sheetViews>
    <sheetView showGridLines="0" showRowColHeaders="0" zoomScale="76" zoomScaleNormal="76" workbookViewId="0">
      <selection activeCell="U25" sqref="U25"/>
    </sheetView>
  </sheetViews>
  <sheetFormatPr defaultColWidth="11.42578125" defaultRowHeight="14.45"/>
  <cols>
    <col min="1" max="1" width="3" customWidth="1"/>
    <col min="2" max="2" width="14.28515625" customWidth="1"/>
    <col min="3" max="3" width="14.42578125" customWidth="1"/>
    <col min="19" max="19" width="4.42578125" customWidth="1"/>
  </cols>
  <sheetData>
    <row r="1" spans="1:22" ht="10.5" customHeight="1"/>
    <row r="2" spans="1:22" ht="143.1" customHeight="1">
      <c r="B2" s="108"/>
      <c r="C2" s="109"/>
      <c r="D2" s="109"/>
      <c r="E2" s="109"/>
      <c r="F2" s="109"/>
      <c r="G2" s="109"/>
      <c r="H2" s="109"/>
      <c r="I2" s="109"/>
      <c r="J2" s="109"/>
      <c r="K2" s="109"/>
      <c r="L2" s="109"/>
      <c r="M2" s="109"/>
      <c r="N2" s="109"/>
      <c r="O2" s="109"/>
      <c r="P2" s="109"/>
      <c r="Q2" s="109"/>
      <c r="R2" s="30"/>
      <c r="S2" s="30"/>
    </row>
    <row r="3" spans="1:22" ht="3.95" customHeight="1">
      <c r="B3" s="32"/>
      <c r="C3" s="32"/>
      <c r="D3" s="32"/>
      <c r="E3" s="32"/>
      <c r="F3" s="32"/>
      <c r="G3" s="32"/>
      <c r="H3" s="32"/>
      <c r="I3" s="32"/>
      <c r="J3" s="32"/>
      <c r="K3" s="32"/>
      <c r="L3" s="32"/>
      <c r="M3" s="32"/>
      <c r="N3" s="32"/>
      <c r="O3" s="32"/>
      <c r="P3" s="32"/>
      <c r="Q3" s="32"/>
      <c r="R3" s="32"/>
      <c r="S3" s="32"/>
      <c r="T3" s="52"/>
    </row>
    <row r="4" spans="1:22" ht="36.950000000000003" customHeight="1">
      <c r="T4" s="52"/>
    </row>
    <row r="5" spans="1:22" ht="24" customHeight="1">
      <c r="S5" s="33"/>
      <c r="T5" s="52"/>
    </row>
    <row r="6" spans="1:22" ht="3.95" customHeight="1">
      <c r="B6" s="32"/>
      <c r="C6" s="32"/>
      <c r="D6" s="32"/>
      <c r="E6" s="32"/>
      <c r="F6" s="32"/>
      <c r="G6" s="32"/>
      <c r="H6" s="32"/>
      <c r="I6" s="32"/>
      <c r="J6" s="32"/>
      <c r="K6" s="32"/>
      <c r="L6" s="32"/>
      <c r="M6" s="32"/>
      <c r="N6" s="32"/>
      <c r="O6" s="32"/>
      <c r="P6" s="32"/>
      <c r="Q6" s="32"/>
      <c r="R6" s="32"/>
      <c r="S6" s="32"/>
    </row>
    <row r="7" spans="1:22" ht="3.6" customHeight="1"/>
    <row r="9" spans="1:22" ht="16.5">
      <c r="A9" s="5"/>
      <c r="B9" s="117" t="s">
        <v>9</v>
      </c>
      <c r="C9" s="117"/>
      <c r="D9" s="117"/>
      <c r="E9" s="117"/>
      <c r="F9" s="117"/>
      <c r="G9" s="117"/>
      <c r="H9" s="117"/>
      <c r="I9" s="117"/>
      <c r="J9" s="117"/>
      <c r="K9" s="117"/>
      <c r="L9" s="117"/>
      <c r="M9" s="117"/>
      <c r="N9" s="117"/>
      <c r="O9" s="117"/>
      <c r="P9" s="117"/>
      <c r="Q9" s="41"/>
      <c r="R9" s="41"/>
      <c r="S9" s="41"/>
    </row>
    <row r="10" spans="1:22" ht="6" customHeight="1">
      <c r="A10" s="5"/>
      <c r="B10" s="35"/>
      <c r="C10" s="35"/>
      <c r="D10" s="35"/>
      <c r="E10" s="35"/>
      <c r="F10" s="35"/>
      <c r="G10" s="36"/>
      <c r="H10" s="36"/>
      <c r="I10" s="36"/>
      <c r="J10" s="36"/>
      <c r="K10" s="36"/>
      <c r="L10" s="36"/>
      <c r="M10" s="36"/>
      <c r="N10" s="36"/>
      <c r="O10" s="36"/>
      <c r="P10" s="36"/>
      <c r="Q10" s="36"/>
      <c r="R10" s="36"/>
      <c r="S10" s="36"/>
    </row>
    <row r="11" spans="1:22">
      <c r="A11" s="6"/>
      <c r="B11" s="6"/>
      <c r="C11" s="6"/>
      <c r="D11" s="6"/>
      <c r="E11" s="6"/>
      <c r="F11" s="6"/>
      <c r="G11" s="6"/>
      <c r="H11" s="6"/>
      <c r="I11" s="6"/>
      <c r="J11" s="6"/>
      <c r="K11" s="6"/>
      <c r="L11" s="6"/>
      <c r="M11" s="6"/>
      <c r="N11" s="7"/>
      <c r="O11" s="6"/>
      <c r="P11" s="6"/>
    </row>
    <row r="12" spans="1:22" ht="18" customHeight="1">
      <c r="A12" s="8"/>
      <c r="B12" s="74" t="s">
        <v>10</v>
      </c>
      <c r="C12" s="38"/>
      <c r="E12" s="118" t="s">
        <v>11</v>
      </c>
      <c r="F12" s="119"/>
      <c r="G12" s="119"/>
      <c r="H12" s="119"/>
      <c r="I12" s="119"/>
      <c r="J12" s="119"/>
      <c r="K12" s="8"/>
      <c r="L12" s="38" t="s">
        <v>12</v>
      </c>
      <c r="M12" s="10"/>
      <c r="P12" s="123" t="s">
        <v>13</v>
      </c>
      <c r="Q12" s="124"/>
      <c r="R12" s="124"/>
      <c r="S12" s="125"/>
    </row>
    <row r="13" spans="1:22">
      <c r="A13" s="6"/>
      <c r="B13" s="39"/>
      <c r="C13" s="39"/>
      <c r="D13" s="6"/>
      <c r="E13" s="6"/>
      <c r="F13" s="6"/>
      <c r="G13" s="6"/>
      <c r="H13" s="6"/>
      <c r="I13" s="6"/>
      <c r="J13" s="6"/>
      <c r="K13" s="6"/>
      <c r="L13" s="10"/>
      <c r="M13" s="10"/>
      <c r="N13" s="7"/>
      <c r="O13" s="6"/>
      <c r="P13" s="6"/>
    </row>
    <row r="14" spans="1:22" ht="18" customHeight="1">
      <c r="A14" s="8"/>
      <c r="B14" s="74" t="s">
        <v>14</v>
      </c>
      <c r="C14" s="38"/>
      <c r="F14" s="120" t="s">
        <v>15</v>
      </c>
      <c r="G14" s="121"/>
      <c r="H14" s="121"/>
      <c r="I14" s="121"/>
      <c r="J14" s="122"/>
      <c r="K14" s="14"/>
      <c r="L14" s="38" t="s">
        <v>16</v>
      </c>
      <c r="M14" s="118" t="s">
        <v>17</v>
      </c>
      <c r="N14" s="118"/>
      <c r="O14" s="118"/>
      <c r="P14" s="14"/>
      <c r="Q14" s="14"/>
      <c r="R14" s="14"/>
      <c r="S14" s="14"/>
      <c r="T14" s="14"/>
    </row>
    <row r="15" spans="1:22">
      <c r="A15" s="8"/>
      <c r="B15" s="38"/>
      <c r="C15" s="38"/>
      <c r="D15" s="8"/>
      <c r="E15" s="8"/>
      <c r="F15" s="8"/>
      <c r="G15" s="8"/>
      <c r="H15" s="8"/>
      <c r="I15" s="8"/>
      <c r="J15" s="8"/>
      <c r="K15" s="8"/>
      <c r="L15" s="39"/>
      <c r="M15" s="10"/>
      <c r="N15" s="8"/>
      <c r="O15" s="8"/>
      <c r="P15" s="8"/>
    </row>
    <row r="16" spans="1:22" s="1" customFormat="1" ht="36" customHeight="1">
      <c r="A16" s="12"/>
      <c r="B16" s="126" t="s">
        <v>18</v>
      </c>
      <c r="C16" s="126"/>
      <c r="D16" s="126"/>
      <c r="E16" s="127"/>
      <c r="F16" s="120" t="s">
        <v>19</v>
      </c>
      <c r="G16" s="121"/>
      <c r="H16" s="121"/>
      <c r="I16" s="121"/>
      <c r="J16" s="122"/>
      <c r="K16" s="12"/>
      <c r="L16" s="38" t="s">
        <v>16</v>
      </c>
      <c r="M16" s="118" t="s">
        <v>17</v>
      </c>
      <c r="N16" s="118"/>
      <c r="O16" s="118"/>
      <c r="P16" s="15"/>
      <c r="Q16" s="15"/>
      <c r="R16" s="12"/>
      <c r="S16" s="12"/>
      <c r="T16" s="12"/>
      <c r="U16" s="12"/>
      <c r="V16" s="12"/>
    </row>
    <row r="17" spans="1:22">
      <c r="B17" s="37"/>
      <c r="C17" s="13"/>
    </row>
    <row r="18" spans="1:22" ht="16.5">
      <c r="A18" s="5"/>
      <c r="B18" s="117" t="s">
        <v>20</v>
      </c>
      <c r="C18" s="117"/>
      <c r="D18" s="117"/>
      <c r="E18" s="117"/>
      <c r="F18" s="117"/>
      <c r="G18" s="117"/>
      <c r="H18" s="117"/>
      <c r="I18" s="117"/>
      <c r="J18" s="117"/>
      <c r="K18" s="117"/>
      <c r="L18" s="117"/>
      <c r="M18" s="117"/>
      <c r="N18" s="117"/>
      <c r="O18" s="117"/>
      <c r="P18" s="117"/>
      <c r="Q18" s="41"/>
      <c r="R18" s="41"/>
      <c r="S18" s="41"/>
    </row>
    <row r="19" spans="1:22" ht="6" customHeight="1">
      <c r="A19" s="5"/>
      <c r="B19" s="35"/>
      <c r="C19" s="35"/>
      <c r="D19" s="35"/>
      <c r="E19" s="35"/>
      <c r="F19" s="35"/>
      <c r="G19" s="36"/>
      <c r="H19" s="36"/>
      <c r="I19" s="36"/>
      <c r="J19" s="36"/>
      <c r="K19" s="36"/>
      <c r="L19" s="36"/>
      <c r="M19" s="36"/>
      <c r="N19" s="36"/>
      <c r="O19" s="36"/>
      <c r="P19" s="36"/>
      <c r="Q19" s="36"/>
      <c r="R19" s="36"/>
      <c r="S19" s="36"/>
      <c r="T19" s="34"/>
    </row>
    <row r="20" spans="1:22">
      <c r="A20" s="6"/>
      <c r="B20" s="6"/>
      <c r="C20" s="6"/>
      <c r="D20" s="6"/>
      <c r="E20" s="6"/>
      <c r="F20" s="6"/>
      <c r="G20" s="6"/>
      <c r="H20" s="6"/>
      <c r="I20" s="6"/>
      <c r="J20" s="6"/>
      <c r="K20" s="6"/>
      <c r="L20" s="6"/>
      <c r="M20" s="6"/>
      <c r="N20" s="7"/>
      <c r="O20" s="6"/>
      <c r="P20" s="6"/>
    </row>
    <row r="21" spans="1:22" ht="18" customHeight="1">
      <c r="A21" s="8"/>
      <c r="B21" s="38" t="s">
        <v>21</v>
      </c>
      <c r="C21" s="10"/>
      <c r="E21" s="118" t="s">
        <v>22</v>
      </c>
      <c r="F21" s="118"/>
      <c r="G21" s="118"/>
      <c r="H21" s="118"/>
      <c r="I21" s="118"/>
      <c r="J21" s="118"/>
      <c r="K21" s="8"/>
      <c r="L21" s="38" t="s">
        <v>23</v>
      </c>
      <c r="M21" s="10"/>
      <c r="N21" s="118" t="s">
        <v>24</v>
      </c>
      <c r="O21" s="118"/>
      <c r="P21" s="118"/>
      <c r="Q21" s="10"/>
    </row>
    <row r="22" spans="1:22">
      <c r="A22" s="6"/>
      <c r="B22" s="39"/>
      <c r="C22" s="6"/>
      <c r="D22" s="6"/>
      <c r="E22" s="20"/>
      <c r="F22" s="20"/>
      <c r="G22" s="20"/>
      <c r="H22" s="20"/>
      <c r="I22" s="20"/>
      <c r="J22" s="20"/>
      <c r="K22" s="6"/>
      <c r="L22" s="38"/>
      <c r="M22" s="10"/>
      <c r="N22" s="7"/>
      <c r="O22" s="6"/>
      <c r="P22" s="6"/>
    </row>
    <row r="23" spans="1:22" ht="18" customHeight="1">
      <c r="A23" s="8"/>
      <c r="B23" s="38" t="s">
        <v>25</v>
      </c>
      <c r="C23" s="10"/>
      <c r="E23" s="21"/>
      <c r="F23" s="114" t="s">
        <v>26</v>
      </c>
      <c r="G23" s="115"/>
      <c r="H23" s="115"/>
      <c r="I23" s="115"/>
      <c r="J23" s="116"/>
      <c r="K23" s="8"/>
      <c r="L23" s="38" t="s">
        <v>27</v>
      </c>
      <c r="M23" s="12"/>
      <c r="N23" s="12"/>
      <c r="O23" s="12"/>
      <c r="P23" s="53" t="s">
        <v>26</v>
      </c>
      <c r="Q23" s="54"/>
      <c r="R23" s="54"/>
      <c r="S23" s="76"/>
    </row>
    <row r="24" spans="1:22">
      <c r="A24" s="8"/>
      <c r="B24" s="38"/>
      <c r="C24" s="10"/>
      <c r="D24" s="8"/>
      <c r="E24" s="22"/>
      <c r="F24" s="22"/>
      <c r="G24" s="22"/>
      <c r="H24" s="22"/>
      <c r="I24" s="22"/>
      <c r="J24" s="22"/>
      <c r="K24" s="8"/>
      <c r="L24" s="10"/>
      <c r="M24" s="10"/>
      <c r="N24" s="8"/>
      <c r="O24" s="8"/>
      <c r="P24" s="8"/>
    </row>
    <row r="25" spans="1:22" s="1" customFormat="1" ht="18.600000000000001" customHeight="1">
      <c r="A25" s="12"/>
      <c r="B25" s="38" t="s">
        <v>28</v>
      </c>
      <c r="C25" s="12"/>
      <c r="E25" s="114" t="s">
        <v>29</v>
      </c>
      <c r="F25" s="115"/>
      <c r="G25" s="116"/>
      <c r="H25" s="23"/>
      <c r="I25" s="23"/>
      <c r="J25" s="23"/>
      <c r="K25" s="12"/>
      <c r="L25" s="131" t="s">
        <v>30</v>
      </c>
      <c r="M25" s="131"/>
      <c r="N25" s="118" t="s">
        <v>31</v>
      </c>
      <c r="O25" s="118"/>
      <c r="P25" s="118"/>
      <c r="R25" s="12"/>
      <c r="S25" s="12"/>
      <c r="T25" s="12"/>
      <c r="U25" s="12"/>
      <c r="V25" s="12"/>
    </row>
    <row r="26" spans="1:22" s="1" customFormat="1" ht="14.1">
      <c r="A26" s="12"/>
      <c r="B26" s="40"/>
      <c r="C26" s="12"/>
      <c r="D26" s="12"/>
      <c r="E26" s="22"/>
      <c r="F26" s="22"/>
      <c r="G26" s="22"/>
      <c r="H26" s="22"/>
      <c r="I26" s="22"/>
      <c r="J26" s="22"/>
      <c r="K26" s="12"/>
      <c r="L26" s="38"/>
      <c r="M26" s="38"/>
      <c r="N26" s="12"/>
      <c r="O26" s="12"/>
      <c r="P26" s="12"/>
      <c r="Q26" s="12"/>
      <c r="R26" s="12"/>
      <c r="S26" s="12"/>
      <c r="T26" s="12"/>
      <c r="U26" s="12"/>
      <c r="V26" s="12"/>
    </row>
    <row r="27" spans="1:22" ht="18" customHeight="1">
      <c r="A27" s="8"/>
      <c r="B27" s="38" t="s">
        <v>32</v>
      </c>
      <c r="C27" s="38"/>
      <c r="E27" s="118" t="s">
        <v>11</v>
      </c>
      <c r="F27" s="119"/>
      <c r="G27" s="119"/>
      <c r="H27" s="119"/>
      <c r="I27" s="119"/>
      <c r="J27" s="119"/>
      <c r="K27" s="8"/>
      <c r="L27" s="131" t="s">
        <v>33</v>
      </c>
      <c r="M27" s="131"/>
      <c r="N27" s="132" t="s">
        <v>34</v>
      </c>
      <c r="O27" s="132"/>
      <c r="P27" s="132"/>
      <c r="Q27" s="1"/>
      <c r="R27" s="1"/>
    </row>
    <row r="28" spans="1:22">
      <c r="A28" s="8"/>
      <c r="B28" s="10"/>
      <c r="C28" s="10"/>
      <c r="D28" s="8"/>
      <c r="E28" s="8"/>
      <c r="F28" s="8"/>
      <c r="G28" s="8"/>
      <c r="H28" s="8"/>
      <c r="I28" s="8"/>
      <c r="J28" s="8"/>
      <c r="K28" s="8"/>
      <c r="L28" s="10"/>
      <c r="M28" s="10"/>
      <c r="N28" s="8"/>
      <c r="O28" s="8"/>
      <c r="P28" s="8"/>
    </row>
    <row r="29" spans="1:22">
      <c r="A29" s="8"/>
      <c r="B29" s="10"/>
      <c r="C29" s="10"/>
      <c r="D29" s="8"/>
      <c r="E29" s="8"/>
      <c r="F29" s="8"/>
      <c r="G29" s="8"/>
      <c r="H29" s="8"/>
      <c r="I29" s="8"/>
      <c r="J29" s="8"/>
      <c r="K29" s="8"/>
      <c r="L29" s="10"/>
      <c r="M29" s="10"/>
      <c r="N29" s="8"/>
      <c r="O29" s="8"/>
      <c r="P29" s="8"/>
    </row>
    <row r="30" spans="1:22" ht="16.5">
      <c r="A30" s="5"/>
      <c r="B30" s="117" t="s">
        <v>35</v>
      </c>
      <c r="C30" s="117"/>
      <c r="D30" s="117"/>
      <c r="E30" s="117"/>
      <c r="F30" s="117"/>
      <c r="G30" s="117"/>
      <c r="H30" s="117"/>
      <c r="I30" s="117"/>
      <c r="J30" s="117"/>
      <c r="K30" s="117"/>
      <c r="L30" s="117"/>
      <c r="M30" s="117"/>
      <c r="N30" s="117"/>
      <c r="O30" s="117"/>
      <c r="P30" s="117"/>
      <c r="Q30" s="41"/>
      <c r="R30" s="41"/>
      <c r="S30" s="41"/>
    </row>
    <row r="31" spans="1:22" ht="6" customHeight="1">
      <c r="A31" s="5"/>
      <c r="B31" s="35"/>
      <c r="C31" s="35"/>
      <c r="D31" s="35"/>
      <c r="E31" s="35"/>
      <c r="F31" s="35"/>
      <c r="G31" s="36"/>
      <c r="H31" s="36"/>
      <c r="I31" s="36"/>
      <c r="J31" s="36"/>
      <c r="K31" s="36"/>
      <c r="L31" s="36"/>
      <c r="M31" s="36"/>
      <c r="N31" s="36"/>
      <c r="O31" s="36"/>
      <c r="P31" s="36"/>
      <c r="Q31" s="36"/>
      <c r="R31" s="36"/>
      <c r="S31" s="36"/>
    </row>
    <row r="32" spans="1:22" ht="15" thickBot="1">
      <c r="B32" s="128"/>
      <c r="C32" s="128"/>
      <c r="D32" s="128"/>
      <c r="E32" s="128"/>
      <c r="F32" s="128"/>
      <c r="G32" s="128"/>
      <c r="H32" s="128"/>
      <c r="I32" s="128"/>
      <c r="J32" s="128"/>
      <c r="K32" s="128"/>
      <c r="L32" s="128"/>
      <c r="M32" s="128"/>
      <c r="N32" s="128"/>
      <c r="O32" s="128"/>
      <c r="P32" s="128"/>
      <c r="Q32" s="128"/>
      <c r="R32" s="128"/>
      <c r="S32" s="128"/>
      <c r="T32" s="128"/>
    </row>
    <row r="33" spans="2:19" ht="24.95" customHeight="1" thickBot="1">
      <c r="B33" s="133" t="s">
        <v>36</v>
      </c>
      <c r="C33" s="134"/>
      <c r="D33" s="134"/>
      <c r="E33" s="134"/>
      <c r="F33" s="134"/>
      <c r="G33" s="134"/>
      <c r="H33" s="134"/>
      <c r="I33" s="134"/>
      <c r="J33" s="134"/>
      <c r="K33" s="134"/>
      <c r="L33" s="134"/>
      <c r="M33" s="134"/>
      <c r="N33" s="134"/>
      <c r="O33" s="134"/>
      <c r="P33" s="134"/>
      <c r="Q33" s="134"/>
      <c r="R33" s="134"/>
      <c r="S33" s="135"/>
    </row>
    <row r="34" spans="2:19" ht="23.1" customHeight="1" thickBot="1">
      <c r="B34" s="129" t="s">
        <v>37</v>
      </c>
      <c r="C34" s="130"/>
      <c r="D34" s="130"/>
      <c r="E34" s="130"/>
      <c r="F34" s="130"/>
      <c r="G34" s="130"/>
      <c r="H34" s="130"/>
      <c r="I34" s="130"/>
      <c r="J34" s="130"/>
      <c r="K34" s="130"/>
      <c r="L34" s="136" t="s">
        <v>38</v>
      </c>
      <c r="M34" s="137"/>
      <c r="N34" s="137"/>
      <c r="O34" s="137"/>
      <c r="P34" s="137"/>
      <c r="Q34" s="137"/>
      <c r="R34" s="137"/>
      <c r="S34" s="138"/>
    </row>
    <row r="35" spans="2:19" ht="31.5" customHeight="1">
      <c r="B35" s="149" t="s">
        <v>39</v>
      </c>
      <c r="C35" s="150"/>
      <c r="D35" s="151">
        <v>1</v>
      </c>
      <c r="E35" s="152"/>
      <c r="F35" s="152"/>
      <c r="G35" s="152"/>
      <c r="H35" s="152"/>
      <c r="I35" s="152"/>
      <c r="J35" s="152"/>
      <c r="K35" s="153"/>
      <c r="L35" s="151">
        <v>4</v>
      </c>
      <c r="M35" s="152"/>
      <c r="N35" s="152"/>
      <c r="O35" s="152"/>
      <c r="P35" s="152"/>
      <c r="Q35" s="152"/>
      <c r="R35" s="152"/>
      <c r="S35" s="173"/>
    </row>
    <row r="36" spans="2:19" ht="31.5" customHeight="1">
      <c r="B36" s="154" t="s">
        <v>40</v>
      </c>
      <c r="C36" s="155"/>
      <c r="D36" s="156">
        <v>2</v>
      </c>
      <c r="E36" s="157"/>
      <c r="F36" s="157"/>
      <c r="G36" s="157"/>
      <c r="H36" s="157"/>
      <c r="I36" s="157"/>
      <c r="J36" s="157"/>
      <c r="K36" s="158"/>
      <c r="L36" s="156">
        <v>5</v>
      </c>
      <c r="M36" s="157"/>
      <c r="N36" s="157"/>
      <c r="O36" s="157"/>
      <c r="P36" s="157"/>
      <c r="Q36" s="157"/>
      <c r="R36" s="157"/>
      <c r="S36" s="174"/>
    </row>
    <row r="37" spans="2:19" ht="31.5" customHeight="1">
      <c r="B37" s="139" t="s">
        <v>41</v>
      </c>
      <c r="C37" s="140"/>
      <c r="D37" s="141">
        <v>3</v>
      </c>
      <c r="E37" s="142"/>
      <c r="F37" s="142"/>
      <c r="G37" s="142"/>
      <c r="H37" s="142"/>
      <c r="I37" s="142"/>
      <c r="J37" s="142"/>
      <c r="K37" s="143"/>
      <c r="L37" s="141">
        <v>6</v>
      </c>
      <c r="M37" s="142"/>
      <c r="N37" s="142"/>
      <c r="O37" s="142"/>
      <c r="P37" s="142"/>
      <c r="Q37" s="142"/>
      <c r="R37" s="142"/>
      <c r="S37" s="175"/>
    </row>
    <row r="38" spans="2:19" ht="31.5" customHeight="1">
      <c r="B38" s="144" t="s">
        <v>42</v>
      </c>
      <c r="C38" s="145"/>
      <c r="D38" s="146">
        <v>7</v>
      </c>
      <c r="E38" s="147"/>
      <c r="F38" s="147"/>
      <c r="G38" s="147"/>
      <c r="H38" s="147"/>
      <c r="I38" s="147"/>
      <c r="J38" s="147"/>
      <c r="K38" s="148"/>
      <c r="L38" s="146">
        <v>10</v>
      </c>
      <c r="M38" s="147"/>
      <c r="N38" s="147"/>
      <c r="O38" s="147"/>
      <c r="P38" s="147"/>
      <c r="Q38" s="147"/>
      <c r="R38" s="147"/>
      <c r="S38" s="176"/>
    </row>
    <row r="39" spans="2:19" ht="31.5" customHeight="1">
      <c r="B39" s="154" t="s">
        <v>43</v>
      </c>
      <c r="C39" s="155"/>
      <c r="D39" s="156">
        <v>8</v>
      </c>
      <c r="E39" s="157"/>
      <c r="F39" s="157"/>
      <c r="G39" s="157"/>
      <c r="H39" s="157"/>
      <c r="I39" s="157"/>
      <c r="J39" s="157"/>
      <c r="K39" s="158"/>
      <c r="L39" s="156">
        <v>11</v>
      </c>
      <c r="M39" s="157"/>
      <c r="N39" s="157"/>
      <c r="O39" s="157"/>
      <c r="P39" s="157"/>
      <c r="Q39" s="157"/>
      <c r="R39" s="157"/>
      <c r="S39" s="174"/>
    </row>
    <row r="40" spans="2:19" ht="31.5" customHeight="1" thickBot="1">
      <c r="B40" s="165" t="s">
        <v>44</v>
      </c>
      <c r="C40" s="166"/>
      <c r="D40" s="167">
        <v>9</v>
      </c>
      <c r="E40" s="168"/>
      <c r="F40" s="168"/>
      <c r="G40" s="168"/>
      <c r="H40" s="168"/>
      <c r="I40" s="168"/>
      <c r="J40" s="168"/>
      <c r="K40" s="169"/>
      <c r="L40" s="167">
        <v>12</v>
      </c>
      <c r="M40" s="168"/>
      <c r="N40" s="168"/>
      <c r="O40" s="168"/>
      <c r="P40" s="168"/>
      <c r="Q40" s="168"/>
      <c r="R40" s="168"/>
      <c r="S40" s="177"/>
    </row>
    <row r="41" spans="2:19" ht="24.95" customHeight="1">
      <c r="B41" s="159" t="s">
        <v>45</v>
      </c>
      <c r="C41" s="160"/>
      <c r="D41" s="178" t="s">
        <v>46</v>
      </c>
      <c r="E41" s="179"/>
      <c r="F41" s="179"/>
      <c r="G41" s="179"/>
      <c r="H41" s="179"/>
      <c r="I41" s="179"/>
      <c r="J41" s="179"/>
      <c r="K41" s="179"/>
      <c r="L41" s="179"/>
      <c r="M41" s="179"/>
      <c r="N41" s="179"/>
      <c r="O41" s="179"/>
      <c r="P41" s="179"/>
      <c r="Q41" s="179"/>
      <c r="R41" s="179"/>
      <c r="S41" s="180"/>
    </row>
    <row r="42" spans="2:19" ht="27.95" customHeight="1">
      <c r="B42" s="161" t="s">
        <v>47</v>
      </c>
      <c r="C42" s="162"/>
      <c r="D42" s="181"/>
      <c r="E42" s="182"/>
      <c r="F42" s="182"/>
      <c r="G42" s="182"/>
      <c r="H42" s="182"/>
      <c r="I42" s="182"/>
      <c r="J42" s="182"/>
      <c r="K42" s="182"/>
      <c r="L42" s="182"/>
      <c r="M42" s="182"/>
      <c r="N42" s="182"/>
      <c r="O42" s="182"/>
      <c r="P42" s="182"/>
      <c r="Q42" s="182"/>
      <c r="R42" s="182"/>
      <c r="S42" s="183"/>
    </row>
    <row r="43" spans="2:19" ht="32.450000000000003" customHeight="1" thickBot="1">
      <c r="B43" s="163" t="s">
        <v>48</v>
      </c>
      <c r="C43" s="164"/>
      <c r="D43" s="184"/>
      <c r="E43" s="185"/>
      <c r="F43" s="185"/>
      <c r="G43" s="185"/>
      <c r="H43" s="185"/>
      <c r="I43" s="185"/>
      <c r="J43" s="185"/>
      <c r="K43" s="185"/>
      <c r="L43" s="185"/>
      <c r="M43" s="185"/>
      <c r="N43" s="185"/>
      <c r="O43" s="185"/>
      <c r="P43" s="185"/>
      <c r="Q43" s="185"/>
      <c r="R43" s="185"/>
      <c r="S43" s="186"/>
    </row>
    <row r="44" spans="2:19" ht="15" thickBot="1"/>
    <row r="45" spans="2:19" ht="24.95" customHeight="1" thickBot="1">
      <c r="B45" s="42" t="s">
        <v>49</v>
      </c>
      <c r="C45" s="43"/>
      <c r="D45" s="43"/>
      <c r="E45" s="43"/>
      <c r="F45" s="43"/>
      <c r="G45" s="43"/>
      <c r="H45" s="43"/>
      <c r="I45" s="43"/>
      <c r="J45" s="43"/>
      <c r="K45" s="43"/>
      <c r="L45" s="43"/>
      <c r="M45" s="43"/>
      <c r="N45" s="43"/>
      <c r="O45" s="43"/>
      <c r="P45" s="43"/>
      <c r="Q45" s="43"/>
      <c r="R45" s="43"/>
      <c r="S45" s="43"/>
    </row>
    <row r="46" spans="2:19" ht="27.95" customHeight="1" thickBot="1">
      <c r="B46" s="187" t="s">
        <v>50</v>
      </c>
      <c r="C46" s="188"/>
      <c r="D46" s="188"/>
      <c r="E46" s="188"/>
      <c r="F46" s="188"/>
      <c r="G46" s="188"/>
      <c r="H46" s="188"/>
      <c r="I46" s="188"/>
      <c r="J46" s="188"/>
      <c r="K46" s="188"/>
      <c r="L46" s="188"/>
      <c r="M46" s="188"/>
      <c r="N46" s="188"/>
      <c r="O46" s="188"/>
      <c r="P46" s="188"/>
      <c r="Q46" s="188"/>
      <c r="R46" s="188"/>
      <c r="S46" s="189"/>
    </row>
    <row r="47" spans="2:19" ht="23.1" customHeight="1" thickBot="1">
      <c r="B47" s="190" t="s">
        <v>51</v>
      </c>
      <c r="C47" s="191"/>
      <c r="D47" s="192" t="s">
        <v>52</v>
      </c>
      <c r="E47" s="193"/>
      <c r="F47" s="193"/>
      <c r="G47" s="193"/>
      <c r="H47" s="193"/>
      <c r="I47" s="193"/>
      <c r="J47" s="193"/>
      <c r="K47" s="191"/>
      <c r="L47" s="192" t="s">
        <v>53</v>
      </c>
      <c r="M47" s="193"/>
      <c r="N47" s="193"/>
      <c r="O47" s="193"/>
      <c r="P47" s="193"/>
      <c r="Q47" s="193"/>
      <c r="R47" s="193"/>
      <c r="S47" s="194"/>
    </row>
    <row r="48" spans="2:19" ht="29.1" customHeight="1">
      <c r="B48" s="149" t="s">
        <v>39</v>
      </c>
      <c r="C48" s="150"/>
      <c r="D48" s="151">
        <v>4</v>
      </c>
      <c r="E48" s="152"/>
      <c r="F48" s="152"/>
      <c r="G48" s="152"/>
      <c r="H48" s="152"/>
      <c r="I48" s="152"/>
      <c r="J48" s="152"/>
      <c r="K48" s="153"/>
      <c r="L48" s="151"/>
      <c r="M48" s="152"/>
      <c r="N48" s="152"/>
      <c r="O48" s="152"/>
      <c r="P48" s="152"/>
      <c r="Q48" s="152"/>
      <c r="R48" s="152"/>
      <c r="S48" s="173"/>
    </row>
    <row r="49" spans="2:19" ht="29.1" customHeight="1">
      <c r="B49" s="154" t="s">
        <v>40</v>
      </c>
      <c r="C49" s="155"/>
      <c r="D49" s="156">
        <v>5</v>
      </c>
      <c r="E49" s="157"/>
      <c r="F49" s="157"/>
      <c r="G49" s="157"/>
      <c r="H49" s="157"/>
      <c r="I49" s="157"/>
      <c r="J49" s="157"/>
      <c r="K49" s="158"/>
      <c r="L49" s="156"/>
      <c r="M49" s="157"/>
      <c r="N49" s="157"/>
      <c r="O49" s="157"/>
      <c r="P49" s="157"/>
      <c r="Q49" s="157"/>
      <c r="R49" s="157"/>
      <c r="S49" s="174"/>
    </row>
    <row r="50" spans="2:19" ht="29.1" customHeight="1">
      <c r="B50" s="139" t="s">
        <v>41</v>
      </c>
      <c r="C50" s="140"/>
      <c r="D50" s="141">
        <v>6</v>
      </c>
      <c r="E50" s="142"/>
      <c r="F50" s="142"/>
      <c r="G50" s="142"/>
      <c r="H50" s="142"/>
      <c r="I50" s="142"/>
      <c r="J50" s="142"/>
      <c r="K50" s="143"/>
      <c r="L50" s="141"/>
      <c r="M50" s="142"/>
      <c r="N50" s="142"/>
      <c r="O50" s="142"/>
      <c r="P50" s="142"/>
      <c r="Q50" s="142"/>
      <c r="R50" s="142"/>
      <c r="S50" s="175"/>
    </row>
    <row r="51" spans="2:19" ht="29.1" customHeight="1">
      <c r="B51" s="144" t="s">
        <v>42</v>
      </c>
      <c r="C51" s="145"/>
      <c r="D51" s="146">
        <v>1</v>
      </c>
      <c r="E51" s="147"/>
      <c r="F51" s="147"/>
      <c r="G51" s="147"/>
      <c r="H51" s="147"/>
      <c r="I51" s="147"/>
      <c r="J51" s="147"/>
      <c r="K51" s="148"/>
      <c r="L51" s="146"/>
      <c r="M51" s="147"/>
      <c r="N51" s="147"/>
      <c r="O51" s="147"/>
      <c r="P51" s="147"/>
      <c r="Q51" s="147"/>
      <c r="R51" s="147"/>
      <c r="S51" s="176"/>
    </row>
    <row r="52" spans="2:19" ht="29.1" customHeight="1">
      <c r="B52" s="154" t="s">
        <v>43</v>
      </c>
      <c r="C52" s="155"/>
      <c r="D52" s="156">
        <v>2</v>
      </c>
      <c r="E52" s="157"/>
      <c r="F52" s="157"/>
      <c r="G52" s="157"/>
      <c r="H52" s="157"/>
      <c r="I52" s="157"/>
      <c r="J52" s="157"/>
      <c r="K52" s="158"/>
      <c r="L52" s="156"/>
      <c r="M52" s="157"/>
      <c r="N52" s="157"/>
      <c r="O52" s="157"/>
      <c r="P52" s="157"/>
      <c r="Q52" s="157"/>
      <c r="R52" s="157"/>
      <c r="S52" s="174"/>
    </row>
    <row r="53" spans="2:19" ht="29.1" customHeight="1" thickBot="1">
      <c r="B53" s="165" t="s">
        <v>44</v>
      </c>
      <c r="C53" s="166"/>
      <c r="D53" s="167">
        <v>3</v>
      </c>
      <c r="E53" s="168"/>
      <c r="F53" s="168"/>
      <c r="G53" s="168"/>
      <c r="H53" s="168"/>
      <c r="I53" s="168"/>
      <c r="J53" s="168"/>
      <c r="K53" s="169"/>
      <c r="L53" s="167"/>
      <c r="M53" s="168"/>
      <c r="N53" s="168"/>
      <c r="O53" s="168"/>
      <c r="P53" s="168"/>
      <c r="Q53" s="168"/>
      <c r="R53" s="168"/>
      <c r="S53" s="177"/>
    </row>
    <row r="54" spans="2:19" ht="26.1" customHeight="1">
      <c r="B54" s="159" t="s">
        <v>45</v>
      </c>
      <c r="C54" s="160"/>
      <c r="D54" s="195"/>
      <c r="E54" s="196"/>
      <c r="F54" s="196"/>
      <c r="G54" s="196"/>
      <c r="H54" s="196"/>
      <c r="I54" s="196"/>
      <c r="J54" s="196"/>
      <c r="K54" s="197"/>
      <c r="L54" s="195"/>
      <c r="M54" s="196"/>
      <c r="N54" s="196"/>
      <c r="O54" s="196"/>
      <c r="P54" s="196"/>
      <c r="Q54" s="196"/>
      <c r="R54" s="196"/>
      <c r="S54" s="201"/>
    </row>
    <row r="55" spans="2:19" ht="26.1" customHeight="1" thickBot="1">
      <c r="B55" s="170" t="s">
        <v>47</v>
      </c>
      <c r="C55" s="171"/>
      <c r="D55" s="198"/>
      <c r="E55" s="199"/>
      <c r="F55" s="199"/>
      <c r="G55" s="199"/>
      <c r="H55" s="199"/>
      <c r="I55" s="199"/>
      <c r="J55" s="199"/>
      <c r="K55" s="200"/>
      <c r="L55" s="198"/>
      <c r="M55" s="199"/>
      <c r="N55" s="199"/>
      <c r="O55" s="199"/>
      <c r="P55" s="199"/>
      <c r="Q55" s="199"/>
      <c r="R55" s="199"/>
      <c r="S55" s="202"/>
    </row>
    <row r="57" spans="2:19" ht="18.600000000000001">
      <c r="B57" s="50" t="s">
        <v>54</v>
      </c>
      <c r="C57" s="41"/>
      <c r="D57" s="41"/>
      <c r="E57" s="41"/>
      <c r="F57" s="41"/>
      <c r="G57" s="41"/>
      <c r="H57" s="41"/>
      <c r="I57" s="41"/>
      <c r="J57" s="41"/>
      <c r="K57" s="41"/>
      <c r="L57" s="41"/>
      <c r="M57" s="41"/>
      <c r="N57" s="41"/>
      <c r="O57" s="41"/>
      <c r="P57" s="41"/>
      <c r="Q57" s="41"/>
      <c r="R57" s="41"/>
      <c r="S57" s="41"/>
    </row>
    <row r="58" spans="2:19" ht="26.45" customHeight="1">
      <c r="B58" s="172" t="s">
        <v>55</v>
      </c>
      <c r="C58" s="172"/>
      <c r="D58" s="172"/>
      <c r="E58" s="172"/>
      <c r="F58" s="172"/>
      <c r="G58" s="172"/>
      <c r="H58" s="172"/>
      <c r="I58" s="172"/>
      <c r="J58" s="172"/>
      <c r="K58" s="172"/>
      <c r="L58" s="172"/>
      <c r="M58" s="172"/>
      <c r="N58" s="172"/>
      <c r="O58" s="172"/>
      <c r="P58" s="172"/>
      <c r="Q58" s="172"/>
      <c r="R58" s="172"/>
      <c r="S58" s="172"/>
    </row>
    <row r="59" spans="2:19" ht="44.1" customHeight="1">
      <c r="B59" s="172" t="s">
        <v>56</v>
      </c>
      <c r="C59" s="172"/>
      <c r="D59" s="172"/>
      <c r="E59" s="172"/>
      <c r="F59" s="172"/>
      <c r="G59" s="172"/>
      <c r="H59" s="172"/>
      <c r="I59" s="172"/>
      <c r="J59" s="172"/>
      <c r="K59" s="172"/>
      <c r="L59" s="172"/>
      <c r="M59" s="172"/>
      <c r="N59" s="172"/>
      <c r="O59" s="172"/>
      <c r="P59" s="172"/>
      <c r="Q59" s="172"/>
      <c r="R59" s="172"/>
      <c r="S59" s="172"/>
    </row>
    <row r="60" spans="2:19" ht="26.45" customHeight="1">
      <c r="B60" s="172" t="s">
        <v>57</v>
      </c>
      <c r="C60" s="172"/>
      <c r="D60" s="172"/>
      <c r="E60" s="172"/>
      <c r="F60" s="172"/>
      <c r="G60" s="172"/>
      <c r="H60" s="172"/>
      <c r="I60" s="172"/>
      <c r="J60" s="172"/>
      <c r="K60" s="172"/>
      <c r="L60" s="172"/>
      <c r="M60" s="172"/>
      <c r="N60" s="172"/>
      <c r="O60" s="172"/>
      <c r="P60" s="172"/>
      <c r="Q60" s="172"/>
      <c r="R60" s="172"/>
      <c r="S60" s="172"/>
    </row>
  </sheetData>
  <sheetProtection algorithmName="SHA-512" hashValue="Dt5KNpRpbtSwRiBlNLolVc7F9j/FaH06K5BqDu/K3eoJ5EZ2Vqy+Kr09clRkyMNedAu8uDSm5HfROK5NZQWJrQ==" saltValue="DaziAMjdJNvAenTsT+xV9Q==" spinCount="100000" sheet="1" objects="1" scenarios="1"/>
  <mergeCells count="79">
    <mergeCell ref="L52:S52"/>
    <mergeCell ref="L53:S53"/>
    <mergeCell ref="L47:S47"/>
    <mergeCell ref="D54:K54"/>
    <mergeCell ref="D55:K55"/>
    <mergeCell ref="L54:S54"/>
    <mergeCell ref="L55:S55"/>
    <mergeCell ref="D48:K48"/>
    <mergeCell ref="L40:S40"/>
    <mergeCell ref="L48:S48"/>
    <mergeCell ref="L49:S49"/>
    <mergeCell ref="L50:S50"/>
    <mergeCell ref="L51:S51"/>
    <mergeCell ref="D41:S41"/>
    <mergeCell ref="D42:S42"/>
    <mergeCell ref="D43:S43"/>
    <mergeCell ref="B46:S46"/>
    <mergeCell ref="B49:C49"/>
    <mergeCell ref="D49:K49"/>
    <mergeCell ref="B50:C50"/>
    <mergeCell ref="D50:K50"/>
    <mergeCell ref="B47:C47"/>
    <mergeCell ref="D47:K47"/>
    <mergeCell ref="B48:C48"/>
    <mergeCell ref="L35:S35"/>
    <mergeCell ref="L36:S36"/>
    <mergeCell ref="L37:S37"/>
    <mergeCell ref="L38:S38"/>
    <mergeCell ref="L39:S39"/>
    <mergeCell ref="B54:C54"/>
    <mergeCell ref="B55:C55"/>
    <mergeCell ref="B58:S58"/>
    <mergeCell ref="B59:S59"/>
    <mergeCell ref="B60:S60"/>
    <mergeCell ref="B53:C53"/>
    <mergeCell ref="D53:K53"/>
    <mergeCell ref="B51:C51"/>
    <mergeCell ref="D51:K51"/>
    <mergeCell ref="B52:C52"/>
    <mergeCell ref="D52:K52"/>
    <mergeCell ref="B41:C41"/>
    <mergeCell ref="B42:C42"/>
    <mergeCell ref="B43:C43"/>
    <mergeCell ref="B39:C39"/>
    <mergeCell ref="D39:K39"/>
    <mergeCell ref="B40:C40"/>
    <mergeCell ref="D40:K40"/>
    <mergeCell ref="B37:C37"/>
    <mergeCell ref="D37:K37"/>
    <mergeCell ref="B38:C38"/>
    <mergeCell ref="D38:K38"/>
    <mergeCell ref="B35:C35"/>
    <mergeCell ref="D35:K35"/>
    <mergeCell ref="B36:C36"/>
    <mergeCell ref="D36:K36"/>
    <mergeCell ref="E25:G25"/>
    <mergeCell ref="B30:P30"/>
    <mergeCell ref="B32:T32"/>
    <mergeCell ref="B34:K34"/>
    <mergeCell ref="L25:M25"/>
    <mergeCell ref="N25:P25"/>
    <mergeCell ref="L27:M27"/>
    <mergeCell ref="N27:P27"/>
    <mergeCell ref="E27:J27"/>
    <mergeCell ref="B33:S33"/>
    <mergeCell ref="L34:S34"/>
    <mergeCell ref="B2:Q2"/>
    <mergeCell ref="F23:J23"/>
    <mergeCell ref="B9:P9"/>
    <mergeCell ref="E12:J12"/>
    <mergeCell ref="F14:J14"/>
    <mergeCell ref="M14:O14"/>
    <mergeCell ref="F16:J16"/>
    <mergeCell ref="M16:O16"/>
    <mergeCell ref="B18:P18"/>
    <mergeCell ref="E21:J21"/>
    <mergeCell ref="N21:P21"/>
    <mergeCell ref="P12:S12"/>
    <mergeCell ref="B16:E16"/>
  </mergeCells>
  <dataValidations count="1">
    <dataValidation type="list" allowBlank="1" showInputMessage="1" showErrorMessage="1" errorTitle="Seleccione el tipo de CPHS " error="Solo considere las opciones presentadas en la lista. " sqref="N27:P27" xr:uid="{00000000-0002-0000-0100-000000000000}">
      <formula1>"PROPIO,MIXTO,FAENA"</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38"/>
  <sheetViews>
    <sheetView showGridLines="0" showRowColHeaders="0" zoomScale="70" zoomScaleNormal="70" workbookViewId="0">
      <selection activeCell="H13" sqref="H13:I13"/>
    </sheetView>
  </sheetViews>
  <sheetFormatPr defaultColWidth="11.42578125" defaultRowHeight="14.45"/>
  <cols>
    <col min="1" max="1" width="1.140625" customWidth="1"/>
    <col min="7" max="7" width="60.140625" customWidth="1"/>
    <col min="8" max="8" width="4.5703125" customWidth="1"/>
    <col min="9" max="9" width="17" customWidth="1"/>
    <col min="10" max="12" width="11.42578125" customWidth="1"/>
    <col min="13" max="13" width="13.5703125" customWidth="1"/>
    <col min="14" max="14" width="12.7109375" customWidth="1"/>
    <col min="18" max="18" width="7.85546875" customWidth="1"/>
    <col min="19" max="19" width="35.7109375" customWidth="1"/>
  </cols>
  <sheetData>
    <row r="1" spans="2:19" ht="10.5" customHeight="1"/>
    <row r="2" spans="2:19" ht="143.1" customHeight="1">
      <c r="B2" s="108"/>
      <c r="C2" s="109"/>
      <c r="D2" s="109"/>
      <c r="E2" s="109"/>
      <c r="F2" s="109"/>
      <c r="G2" s="109"/>
      <c r="H2" s="109"/>
      <c r="I2" s="109"/>
      <c r="J2" s="109"/>
      <c r="K2" s="109"/>
      <c r="L2" s="109"/>
      <c r="M2" s="109"/>
      <c r="N2" s="109"/>
      <c r="O2" s="109"/>
      <c r="P2" s="109"/>
      <c r="Q2" s="109"/>
      <c r="R2" s="30"/>
      <c r="S2" s="30"/>
    </row>
    <row r="3" spans="2:19" ht="3.95" customHeight="1">
      <c r="B3" s="32"/>
      <c r="C3" s="32"/>
      <c r="D3" s="32"/>
      <c r="E3" s="32"/>
      <c r="F3" s="32"/>
      <c r="G3" s="32"/>
      <c r="H3" s="32"/>
      <c r="I3" s="32"/>
      <c r="J3" s="32"/>
      <c r="K3" s="32"/>
      <c r="L3" s="32"/>
      <c r="M3" s="32"/>
      <c r="N3" s="32"/>
      <c r="O3" s="32"/>
      <c r="P3" s="32"/>
      <c r="Q3" s="32"/>
      <c r="R3" s="32"/>
      <c r="S3" s="32"/>
    </row>
    <row r="4" spans="2:19" ht="36.950000000000003" customHeight="1"/>
    <row r="5" spans="2:19" ht="24" customHeight="1">
      <c r="S5" s="33"/>
    </row>
    <row r="6" spans="2:19" ht="3.95" customHeight="1">
      <c r="B6" s="32"/>
      <c r="C6" s="32"/>
      <c r="D6" s="32"/>
      <c r="E6" s="32"/>
      <c r="F6" s="32"/>
      <c r="G6" s="32"/>
      <c r="H6" s="32"/>
      <c r="I6" s="32"/>
      <c r="J6" s="32"/>
      <c r="K6" s="32"/>
      <c r="L6" s="32"/>
      <c r="M6" s="32"/>
      <c r="N6" s="32"/>
      <c r="O6" s="32"/>
      <c r="P6" s="32"/>
      <c r="Q6" s="32"/>
      <c r="R6" s="32"/>
      <c r="S6" s="32"/>
    </row>
    <row r="7" spans="2:19" ht="3.6" customHeight="1"/>
    <row r="9" spans="2:19" ht="24.6" customHeight="1">
      <c r="B9" s="203" t="s">
        <v>58</v>
      </c>
      <c r="C9" s="204"/>
      <c r="D9" s="204"/>
      <c r="E9" s="66"/>
      <c r="F9" s="67"/>
      <c r="G9" s="68"/>
      <c r="H9" s="69"/>
      <c r="I9" s="69"/>
      <c r="J9" s="69"/>
      <c r="K9" s="69"/>
      <c r="L9" s="69"/>
      <c r="M9" s="69"/>
      <c r="N9" s="69"/>
      <c r="O9" s="69"/>
      <c r="P9" s="69"/>
      <c r="Q9" s="69"/>
      <c r="R9" s="69"/>
      <c r="S9" s="70"/>
    </row>
    <row r="10" spans="2:19" ht="42.6" customHeight="1">
      <c r="B10" s="207" t="s">
        <v>59</v>
      </c>
      <c r="C10" s="208"/>
      <c r="D10" s="208"/>
      <c r="E10" s="208"/>
      <c r="F10" s="208"/>
      <c r="G10" s="208"/>
      <c r="H10" s="208"/>
      <c r="I10" s="208"/>
      <c r="J10" s="208"/>
      <c r="K10" s="208"/>
      <c r="L10" s="208"/>
      <c r="M10" s="208"/>
      <c r="N10" s="208"/>
      <c r="O10" s="208"/>
      <c r="P10" s="208"/>
      <c r="Q10" s="208"/>
      <c r="R10" s="208"/>
      <c r="S10" s="209"/>
    </row>
    <row r="11" spans="2:19" ht="53.1" customHeight="1">
      <c r="B11" s="210" t="s">
        <v>60</v>
      </c>
      <c r="C11" s="211"/>
      <c r="D11" s="211"/>
      <c r="E11" s="211"/>
      <c r="F11" s="211"/>
      <c r="G11" s="211"/>
      <c r="H11" s="211"/>
      <c r="I11" s="211"/>
      <c r="J11" s="211"/>
      <c r="K11" s="211"/>
      <c r="L11" s="211"/>
      <c r="M11" s="211"/>
      <c r="N11" s="211"/>
      <c r="O11" s="211"/>
      <c r="P11" s="211"/>
      <c r="Q11" s="211"/>
      <c r="R11" s="211"/>
      <c r="S11" s="212"/>
    </row>
    <row r="12" spans="2:19" ht="111" customHeight="1">
      <c r="B12" s="205" t="s">
        <v>61</v>
      </c>
      <c r="C12" s="205"/>
      <c r="D12" s="206" t="s">
        <v>62</v>
      </c>
      <c r="E12" s="206"/>
      <c r="F12" s="206"/>
      <c r="G12" s="206"/>
      <c r="H12" s="206" t="s">
        <v>63</v>
      </c>
      <c r="I12" s="206"/>
      <c r="J12" s="206" t="s">
        <v>64</v>
      </c>
      <c r="K12" s="206"/>
      <c r="L12" s="206"/>
      <c r="M12" s="206"/>
      <c r="N12" s="206" t="s">
        <v>65</v>
      </c>
      <c r="O12" s="206"/>
      <c r="P12" s="206"/>
      <c r="Q12" s="206"/>
      <c r="R12" s="206"/>
      <c r="S12" s="206"/>
    </row>
    <row r="13" spans="2:19" ht="281.45" customHeight="1">
      <c r="B13" s="228" t="s">
        <v>66</v>
      </c>
      <c r="C13" s="229"/>
      <c r="D13" s="213" t="s">
        <v>67</v>
      </c>
      <c r="E13" s="213"/>
      <c r="F13" s="213"/>
      <c r="G13" s="213"/>
      <c r="H13" s="214" t="s">
        <v>68</v>
      </c>
      <c r="I13" s="214"/>
      <c r="J13" s="215"/>
      <c r="K13" s="215"/>
      <c r="L13" s="215"/>
      <c r="M13" s="215"/>
      <c r="N13" s="216" t="s">
        <v>69</v>
      </c>
      <c r="O13" s="216"/>
      <c r="P13" s="216"/>
      <c r="Q13" s="216"/>
      <c r="R13" s="216"/>
      <c r="S13" s="216"/>
    </row>
    <row r="14" spans="2:19" ht="255.95" customHeight="1">
      <c r="B14" s="230"/>
      <c r="C14" s="231"/>
      <c r="D14" s="223" t="s">
        <v>70</v>
      </c>
      <c r="E14" s="224" t="s">
        <v>71</v>
      </c>
      <c r="F14" s="224" t="s">
        <v>71</v>
      </c>
      <c r="G14" s="225" t="s">
        <v>71</v>
      </c>
      <c r="H14" s="214" t="s">
        <v>68</v>
      </c>
      <c r="I14" s="214"/>
      <c r="J14" s="215"/>
      <c r="K14" s="215"/>
      <c r="L14" s="215"/>
      <c r="M14" s="215"/>
      <c r="N14" s="220" t="s">
        <v>72</v>
      </c>
      <c r="O14" s="221"/>
      <c r="P14" s="221"/>
      <c r="Q14" s="221"/>
      <c r="R14" s="221"/>
      <c r="S14" s="222"/>
    </row>
    <row r="15" spans="2:19" ht="153.94999999999999" customHeight="1">
      <c r="B15" s="228" t="s">
        <v>73</v>
      </c>
      <c r="C15" s="229"/>
      <c r="D15" s="217" t="s">
        <v>74</v>
      </c>
      <c r="E15" s="218" t="s">
        <v>75</v>
      </c>
      <c r="F15" s="218" t="s">
        <v>75</v>
      </c>
      <c r="G15" s="219" t="s">
        <v>75</v>
      </c>
      <c r="H15" s="214" t="s">
        <v>68</v>
      </c>
      <c r="I15" s="214"/>
      <c r="J15" s="215"/>
      <c r="K15" s="215"/>
      <c r="L15" s="215"/>
      <c r="M15" s="215"/>
      <c r="N15" s="220" t="s">
        <v>76</v>
      </c>
      <c r="O15" s="221" t="s">
        <v>77</v>
      </c>
      <c r="P15" s="221" t="s">
        <v>77</v>
      </c>
      <c r="Q15" s="221" t="s">
        <v>77</v>
      </c>
      <c r="R15" s="221" t="s">
        <v>77</v>
      </c>
      <c r="S15" s="222" t="s">
        <v>77</v>
      </c>
    </row>
    <row r="16" spans="2:19" ht="128.1" customHeight="1">
      <c r="B16" s="236"/>
      <c r="C16" s="237"/>
      <c r="D16" s="223" t="s">
        <v>78</v>
      </c>
      <c r="E16" s="224"/>
      <c r="F16" s="224"/>
      <c r="G16" s="225"/>
      <c r="H16" s="214" t="s">
        <v>68</v>
      </c>
      <c r="I16" s="214"/>
      <c r="J16" s="215"/>
      <c r="K16" s="215"/>
      <c r="L16" s="215"/>
      <c r="M16" s="215"/>
      <c r="N16" s="220" t="s">
        <v>79</v>
      </c>
      <c r="O16" s="221" t="s">
        <v>80</v>
      </c>
      <c r="P16" s="221" t="s">
        <v>80</v>
      </c>
      <c r="Q16" s="221" t="s">
        <v>80</v>
      </c>
      <c r="R16" s="221" t="s">
        <v>80</v>
      </c>
      <c r="S16" s="222" t="s">
        <v>80</v>
      </c>
    </row>
    <row r="17" spans="2:33" ht="198" customHeight="1">
      <c r="B17" s="236"/>
      <c r="C17" s="237"/>
      <c r="D17" s="223" t="s">
        <v>81</v>
      </c>
      <c r="E17" s="224" t="s">
        <v>82</v>
      </c>
      <c r="F17" s="224" t="s">
        <v>82</v>
      </c>
      <c r="G17" s="225" t="s">
        <v>82</v>
      </c>
      <c r="H17" s="214" t="s">
        <v>68</v>
      </c>
      <c r="I17" s="214"/>
      <c r="J17" s="215"/>
      <c r="K17" s="215"/>
      <c r="L17" s="215"/>
      <c r="M17" s="215"/>
      <c r="N17" s="220" t="s">
        <v>83</v>
      </c>
      <c r="O17" s="221" t="s">
        <v>84</v>
      </c>
      <c r="P17" s="221" t="s">
        <v>84</v>
      </c>
      <c r="Q17" s="221" t="s">
        <v>84</v>
      </c>
      <c r="R17" s="221" t="s">
        <v>84</v>
      </c>
      <c r="S17" s="222" t="s">
        <v>84</v>
      </c>
    </row>
    <row r="18" spans="2:33" ht="269.10000000000002" customHeight="1">
      <c r="B18" s="230"/>
      <c r="C18" s="231"/>
      <c r="D18" s="223" t="s">
        <v>85</v>
      </c>
      <c r="E18" s="224" t="s">
        <v>86</v>
      </c>
      <c r="F18" s="224" t="s">
        <v>86</v>
      </c>
      <c r="G18" s="225" t="s">
        <v>86</v>
      </c>
      <c r="H18" s="214" t="s">
        <v>68</v>
      </c>
      <c r="I18" s="214"/>
      <c r="J18" s="215"/>
      <c r="K18" s="215"/>
      <c r="L18" s="215"/>
      <c r="M18" s="215"/>
      <c r="N18" s="220" t="s">
        <v>87</v>
      </c>
      <c r="O18" s="221" t="s">
        <v>88</v>
      </c>
      <c r="P18" s="221" t="s">
        <v>88</v>
      </c>
      <c r="Q18" s="221" t="s">
        <v>88</v>
      </c>
      <c r="R18" s="221" t="s">
        <v>88</v>
      </c>
      <c r="S18" s="222" t="s">
        <v>88</v>
      </c>
      <c r="T18" s="52"/>
    </row>
    <row r="19" spans="2:33" ht="90.95" customHeight="1">
      <c r="B19" s="228" t="s">
        <v>89</v>
      </c>
      <c r="C19" s="229"/>
      <c r="D19" s="223" t="s">
        <v>90</v>
      </c>
      <c r="E19" s="224" t="s">
        <v>91</v>
      </c>
      <c r="F19" s="224" t="s">
        <v>91</v>
      </c>
      <c r="G19" s="225" t="s">
        <v>91</v>
      </c>
      <c r="H19" s="214" t="s">
        <v>68</v>
      </c>
      <c r="I19" s="214"/>
      <c r="J19" s="215"/>
      <c r="K19" s="215"/>
      <c r="L19" s="215"/>
      <c r="M19" s="215"/>
      <c r="N19" s="220" t="s">
        <v>92</v>
      </c>
      <c r="O19" s="221" t="s">
        <v>93</v>
      </c>
      <c r="P19" s="221" t="s">
        <v>93</v>
      </c>
      <c r="Q19" s="221" t="s">
        <v>93</v>
      </c>
      <c r="R19" s="221" t="s">
        <v>93</v>
      </c>
      <c r="S19" s="222" t="s">
        <v>93</v>
      </c>
    </row>
    <row r="20" spans="2:33" ht="89.45" customHeight="1">
      <c r="B20" s="236"/>
      <c r="C20" s="237"/>
      <c r="D20" s="223" t="s">
        <v>94</v>
      </c>
      <c r="E20" s="224" t="s">
        <v>95</v>
      </c>
      <c r="F20" s="224" t="s">
        <v>95</v>
      </c>
      <c r="G20" s="225" t="s">
        <v>95</v>
      </c>
      <c r="H20" s="214" t="s">
        <v>68</v>
      </c>
      <c r="I20" s="214"/>
      <c r="J20" s="215"/>
      <c r="K20" s="215"/>
      <c r="L20" s="215"/>
      <c r="M20" s="215"/>
      <c r="N20" s="220" t="s">
        <v>96</v>
      </c>
      <c r="O20" s="221" t="s">
        <v>97</v>
      </c>
      <c r="P20" s="221" t="s">
        <v>97</v>
      </c>
      <c r="Q20" s="221" t="s">
        <v>97</v>
      </c>
      <c r="R20" s="221" t="s">
        <v>97</v>
      </c>
      <c r="S20" s="222" t="s">
        <v>97</v>
      </c>
    </row>
    <row r="21" spans="2:33" ht="245.45" customHeight="1">
      <c r="B21" s="230"/>
      <c r="C21" s="231"/>
      <c r="D21" s="223" t="s">
        <v>98</v>
      </c>
      <c r="E21" s="224" t="s">
        <v>99</v>
      </c>
      <c r="F21" s="224" t="s">
        <v>99</v>
      </c>
      <c r="G21" s="225" t="s">
        <v>99</v>
      </c>
      <c r="H21" s="214" t="s">
        <v>68</v>
      </c>
      <c r="I21" s="214"/>
      <c r="J21" s="215"/>
      <c r="K21" s="215"/>
      <c r="L21" s="215"/>
      <c r="M21" s="215"/>
      <c r="N21" s="220" t="s">
        <v>100</v>
      </c>
      <c r="O21" s="221" t="s">
        <v>101</v>
      </c>
      <c r="P21" s="221" t="s">
        <v>101</v>
      </c>
      <c r="Q21" s="221" t="s">
        <v>101</v>
      </c>
      <c r="R21" s="221" t="s">
        <v>101</v>
      </c>
      <c r="S21" s="222" t="s">
        <v>101</v>
      </c>
    </row>
    <row r="22" spans="2:33" ht="207" customHeight="1">
      <c r="B22" s="228" t="s">
        <v>102</v>
      </c>
      <c r="C22" s="229"/>
      <c r="D22" s="223" t="s">
        <v>103</v>
      </c>
      <c r="E22" s="224" t="s">
        <v>82</v>
      </c>
      <c r="F22" s="224" t="s">
        <v>82</v>
      </c>
      <c r="G22" s="225" t="s">
        <v>82</v>
      </c>
      <c r="H22" s="214" t="s">
        <v>68</v>
      </c>
      <c r="I22" s="214"/>
      <c r="J22" s="215"/>
      <c r="K22" s="215"/>
      <c r="L22" s="215"/>
      <c r="M22" s="215"/>
      <c r="N22" s="220" t="s">
        <v>104</v>
      </c>
      <c r="O22" s="221" t="s">
        <v>105</v>
      </c>
      <c r="P22" s="221" t="s">
        <v>105</v>
      </c>
      <c r="Q22" s="221" t="s">
        <v>105</v>
      </c>
      <c r="R22" s="221" t="s">
        <v>105</v>
      </c>
      <c r="S22" s="222" t="s">
        <v>105</v>
      </c>
    </row>
    <row r="23" spans="2:33" ht="153.6" customHeight="1">
      <c r="B23" s="230"/>
      <c r="C23" s="231"/>
      <c r="D23" s="223" t="s">
        <v>106</v>
      </c>
      <c r="E23" s="224" t="s">
        <v>107</v>
      </c>
      <c r="F23" s="224" t="s">
        <v>107</v>
      </c>
      <c r="G23" s="225" t="s">
        <v>107</v>
      </c>
      <c r="H23" s="214" t="s">
        <v>68</v>
      </c>
      <c r="I23" s="214"/>
      <c r="J23" s="215"/>
      <c r="K23" s="215"/>
      <c r="L23" s="215"/>
      <c r="M23" s="215"/>
      <c r="N23" s="220" t="s">
        <v>108</v>
      </c>
      <c r="O23" s="221" t="s">
        <v>109</v>
      </c>
      <c r="P23" s="221" t="s">
        <v>109</v>
      </c>
      <c r="Q23" s="221" t="s">
        <v>109</v>
      </c>
      <c r="R23" s="221" t="s">
        <v>109</v>
      </c>
      <c r="S23" s="222" t="s">
        <v>109</v>
      </c>
    </row>
    <row r="24" spans="2:33" ht="213.95" customHeight="1">
      <c r="B24" s="228" t="s">
        <v>110</v>
      </c>
      <c r="C24" s="229"/>
      <c r="D24" s="223" t="s">
        <v>111</v>
      </c>
      <c r="E24" s="224" t="s">
        <v>112</v>
      </c>
      <c r="F24" s="224" t="s">
        <v>112</v>
      </c>
      <c r="G24" s="225" t="s">
        <v>112</v>
      </c>
      <c r="H24" s="214" t="s">
        <v>68</v>
      </c>
      <c r="I24" s="214"/>
      <c r="J24" s="215"/>
      <c r="K24" s="215"/>
      <c r="L24" s="215"/>
      <c r="M24" s="215"/>
      <c r="N24" s="220" t="s">
        <v>113</v>
      </c>
      <c r="O24" s="221" t="s">
        <v>114</v>
      </c>
      <c r="P24" s="221" t="s">
        <v>114</v>
      </c>
      <c r="Q24" s="221" t="s">
        <v>114</v>
      </c>
      <c r="R24" s="221" t="s">
        <v>114</v>
      </c>
      <c r="S24" s="222" t="s">
        <v>114</v>
      </c>
    </row>
    <row r="25" spans="2:33" ht="102.95" customHeight="1">
      <c r="B25" s="230"/>
      <c r="C25" s="231"/>
      <c r="D25" s="223" t="s">
        <v>115</v>
      </c>
      <c r="E25" s="224" t="s">
        <v>116</v>
      </c>
      <c r="F25" s="224" t="s">
        <v>116</v>
      </c>
      <c r="G25" s="225" t="s">
        <v>116</v>
      </c>
      <c r="H25" s="214" t="s">
        <v>68</v>
      </c>
      <c r="I25" s="214"/>
      <c r="J25" s="215"/>
      <c r="K25" s="215"/>
      <c r="L25" s="215"/>
      <c r="M25" s="215"/>
      <c r="N25" s="220" t="s">
        <v>117</v>
      </c>
      <c r="O25" s="221" t="s">
        <v>118</v>
      </c>
      <c r="P25" s="221" t="s">
        <v>118</v>
      </c>
      <c r="Q25" s="221" t="s">
        <v>118</v>
      </c>
      <c r="R25" s="221" t="s">
        <v>118</v>
      </c>
      <c r="S25" s="222" t="s">
        <v>118</v>
      </c>
    </row>
    <row r="26" spans="2:33" ht="150.6" customHeight="1">
      <c r="B26" s="228" t="s">
        <v>119</v>
      </c>
      <c r="C26" s="229"/>
      <c r="D26" s="223" t="s">
        <v>120</v>
      </c>
      <c r="E26" s="224" t="s">
        <v>121</v>
      </c>
      <c r="F26" s="224" t="s">
        <v>121</v>
      </c>
      <c r="G26" s="225" t="s">
        <v>121</v>
      </c>
      <c r="H26" s="214" t="s">
        <v>68</v>
      </c>
      <c r="I26" s="214"/>
      <c r="J26" s="215"/>
      <c r="K26" s="215"/>
      <c r="L26" s="215"/>
      <c r="M26" s="215"/>
      <c r="N26" s="220" t="s">
        <v>122</v>
      </c>
      <c r="O26" s="221" t="s">
        <v>123</v>
      </c>
      <c r="P26" s="221" t="s">
        <v>123</v>
      </c>
      <c r="Q26" s="221" t="s">
        <v>123</v>
      </c>
      <c r="R26" s="221" t="s">
        <v>123</v>
      </c>
      <c r="S26" s="222" t="s">
        <v>123</v>
      </c>
    </row>
    <row r="27" spans="2:33" ht="137.1" customHeight="1">
      <c r="B27" s="230"/>
      <c r="C27" s="231"/>
      <c r="D27" s="223" t="s">
        <v>124</v>
      </c>
      <c r="E27" s="224" t="s">
        <v>125</v>
      </c>
      <c r="F27" s="224" t="s">
        <v>125</v>
      </c>
      <c r="G27" s="225" t="s">
        <v>125</v>
      </c>
      <c r="H27" s="214" t="s">
        <v>68</v>
      </c>
      <c r="I27" s="214"/>
      <c r="J27" s="215"/>
      <c r="K27" s="215"/>
      <c r="L27" s="215"/>
      <c r="M27" s="215"/>
      <c r="N27" s="220" t="s">
        <v>126</v>
      </c>
      <c r="O27" s="221" t="s">
        <v>127</v>
      </c>
      <c r="P27" s="221" t="s">
        <v>127</v>
      </c>
      <c r="Q27" s="221" t="s">
        <v>127</v>
      </c>
      <c r="R27" s="221" t="s">
        <v>127</v>
      </c>
      <c r="S27" s="222" t="s">
        <v>127</v>
      </c>
    </row>
    <row r="28" spans="2:33" ht="99" customHeight="1">
      <c r="B28" s="228" t="s">
        <v>128</v>
      </c>
      <c r="C28" s="229"/>
      <c r="D28" s="223" t="s">
        <v>129</v>
      </c>
      <c r="E28" s="224" t="s">
        <v>130</v>
      </c>
      <c r="F28" s="224" t="s">
        <v>130</v>
      </c>
      <c r="G28" s="225" t="s">
        <v>130</v>
      </c>
      <c r="H28" s="214" t="s">
        <v>68</v>
      </c>
      <c r="I28" s="214"/>
      <c r="J28" s="232"/>
      <c r="K28" s="232"/>
      <c r="L28" s="232"/>
      <c r="M28" s="232"/>
      <c r="N28" s="220" t="s">
        <v>131</v>
      </c>
      <c r="O28" s="221" t="s">
        <v>132</v>
      </c>
      <c r="P28" s="221" t="s">
        <v>132</v>
      </c>
      <c r="Q28" s="221" t="s">
        <v>132</v>
      </c>
      <c r="R28" s="221" t="s">
        <v>132</v>
      </c>
      <c r="S28" s="222" t="s">
        <v>132</v>
      </c>
    </row>
    <row r="29" spans="2:33" ht="186" customHeight="1" thickBot="1">
      <c r="B29" s="230"/>
      <c r="C29" s="231"/>
      <c r="D29" s="223" t="s">
        <v>133</v>
      </c>
      <c r="E29" s="224" t="s">
        <v>134</v>
      </c>
      <c r="F29" s="224" t="s">
        <v>134</v>
      </c>
      <c r="G29" s="225" t="s">
        <v>134</v>
      </c>
      <c r="H29" s="214" t="s">
        <v>68</v>
      </c>
      <c r="I29" s="214"/>
      <c r="J29" s="215"/>
      <c r="K29" s="215"/>
      <c r="L29" s="215"/>
      <c r="M29" s="215"/>
      <c r="N29" s="220" t="s">
        <v>135</v>
      </c>
      <c r="O29" s="221" t="s">
        <v>136</v>
      </c>
      <c r="P29" s="221" t="s">
        <v>136</v>
      </c>
      <c r="Q29" s="221" t="s">
        <v>136</v>
      </c>
      <c r="R29" s="221" t="s">
        <v>136</v>
      </c>
      <c r="S29" s="222" t="s">
        <v>136</v>
      </c>
    </row>
    <row r="30" spans="2:33" ht="129" customHeight="1">
      <c r="B30" s="226" t="s">
        <v>137</v>
      </c>
      <c r="C30" s="227" t="s">
        <v>138</v>
      </c>
      <c r="D30" s="223" t="s">
        <v>139</v>
      </c>
      <c r="E30" s="224" t="s">
        <v>140</v>
      </c>
      <c r="F30" s="224" t="s">
        <v>140</v>
      </c>
      <c r="G30" s="225" t="s">
        <v>140</v>
      </c>
      <c r="H30" s="214" t="s">
        <v>68</v>
      </c>
      <c r="I30" s="214"/>
      <c r="J30" s="215"/>
      <c r="K30" s="215"/>
      <c r="L30" s="215"/>
      <c r="M30" s="215"/>
      <c r="N30" s="220" t="s">
        <v>141</v>
      </c>
      <c r="O30" s="221" t="s">
        <v>142</v>
      </c>
      <c r="P30" s="221" t="s">
        <v>142</v>
      </c>
      <c r="Q30" s="221" t="s">
        <v>142</v>
      </c>
      <c r="R30" s="221" t="s">
        <v>142</v>
      </c>
      <c r="S30" s="222" t="s">
        <v>142</v>
      </c>
      <c r="AB30" s="233"/>
      <c r="AC30" s="234"/>
      <c r="AD30" s="234"/>
      <c r="AE30" s="234"/>
      <c r="AF30" s="234"/>
      <c r="AG30" s="235"/>
    </row>
    <row r="31" spans="2:33" ht="218.45" customHeight="1">
      <c r="B31" s="226" t="s">
        <v>143</v>
      </c>
      <c r="C31" s="227" t="s">
        <v>144</v>
      </c>
      <c r="D31" s="223" t="s">
        <v>145</v>
      </c>
      <c r="E31" s="224" t="s">
        <v>146</v>
      </c>
      <c r="F31" s="224" t="s">
        <v>146</v>
      </c>
      <c r="G31" s="225" t="s">
        <v>146</v>
      </c>
      <c r="H31" s="214" t="s">
        <v>68</v>
      </c>
      <c r="I31" s="214"/>
      <c r="J31" s="215"/>
      <c r="K31" s="215"/>
      <c r="L31" s="215"/>
      <c r="M31" s="215"/>
      <c r="N31" s="220" t="s">
        <v>147</v>
      </c>
      <c r="O31" s="221" t="s">
        <v>148</v>
      </c>
      <c r="P31" s="221" t="s">
        <v>148</v>
      </c>
      <c r="Q31" s="221" t="s">
        <v>148</v>
      </c>
      <c r="R31" s="221" t="s">
        <v>148</v>
      </c>
      <c r="S31" s="222" t="s">
        <v>148</v>
      </c>
    </row>
    <row r="32" spans="2:33" ht="116.45" customHeight="1">
      <c r="B32" s="226" t="s">
        <v>149</v>
      </c>
      <c r="C32" s="227" t="s">
        <v>150</v>
      </c>
      <c r="D32" s="223" t="s">
        <v>151</v>
      </c>
      <c r="E32" s="224" t="s">
        <v>152</v>
      </c>
      <c r="F32" s="224" t="s">
        <v>152</v>
      </c>
      <c r="G32" s="225" t="s">
        <v>152</v>
      </c>
      <c r="H32" s="214" t="s">
        <v>68</v>
      </c>
      <c r="I32" s="214"/>
      <c r="J32" s="215"/>
      <c r="K32" s="215"/>
      <c r="L32" s="215"/>
      <c r="M32" s="215"/>
      <c r="N32" s="220" t="s">
        <v>153</v>
      </c>
      <c r="O32" s="221"/>
      <c r="P32" s="221"/>
      <c r="Q32" s="221"/>
      <c r="R32" s="221"/>
      <c r="S32" s="222"/>
    </row>
    <row r="33" spans="2:19">
      <c r="B33" s="51"/>
      <c r="C33" s="51"/>
      <c r="D33" s="51"/>
      <c r="E33" s="51"/>
      <c r="F33" s="51"/>
      <c r="G33" s="51"/>
      <c r="H33" s="51"/>
      <c r="I33" s="51"/>
      <c r="J33" s="51"/>
      <c r="N33" s="1"/>
      <c r="O33" s="1"/>
      <c r="P33" s="1"/>
      <c r="Q33" s="1"/>
      <c r="R33" s="1"/>
      <c r="S33" s="1"/>
    </row>
    <row r="34" spans="2:19">
      <c r="B34" s="13" t="s">
        <v>68</v>
      </c>
      <c r="C34" s="51"/>
      <c r="D34" s="51"/>
      <c r="E34" s="51"/>
      <c r="F34" s="51"/>
      <c r="G34" s="51"/>
      <c r="H34" s="51"/>
      <c r="I34" s="51"/>
      <c r="J34" s="51"/>
      <c r="N34" s="1"/>
      <c r="O34" s="1"/>
      <c r="P34" s="1"/>
      <c r="Q34" s="1"/>
      <c r="R34" s="1"/>
      <c r="S34" s="1"/>
    </row>
    <row r="35" spans="2:19">
      <c r="B35" s="13" t="s">
        <v>154</v>
      </c>
      <c r="C35" s="51"/>
      <c r="D35" s="51"/>
      <c r="E35" s="51"/>
      <c r="F35" s="51"/>
      <c r="G35" s="51"/>
      <c r="H35" s="51"/>
      <c r="I35" s="51"/>
      <c r="J35" s="51"/>
      <c r="N35" s="1"/>
      <c r="O35" s="1"/>
      <c r="P35" s="1"/>
      <c r="Q35" s="1"/>
      <c r="R35" s="1"/>
      <c r="S35" s="1"/>
    </row>
    <row r="36" spans="2:19">
      <c r="B36" s="13" t="s">
        <v>155</v>
      </c>
      <c r="C36" s="51"/>
      <c r="D36" s="51"/>
      <c r="E36" s="51"/>
      <c r="F36" s="51"/>
      <c r="G36" s="51"/>
      <c r="H36" s="51"/>
      <c r="I36" s="51"/>
      <c r="J36" s="51"/>
      <c r="N36" s="1"/>
      <c r="O36" s="1"/>
      <c r="P36" s="1"/>
      <c r="Q36" s="1"/>
      <c r="R36" s="1"/>
      <c r="S36" s="1"/>
    </row>
    <row r="37" spans="2:19">
      <c r="B37" s="51"/>
      <c r="C37" s="51"/>
      <c r="D37" s="51"/>
      <c r="E37" s="51"/>
      <c r="F37" s="51"/>
      <c r="G37" s="51"/>
      <c r="H37" s="51"/>
      <c r="I37" s="51"/>
      <c r="J37" s="51"/>
      <c r="N37" s="1"/>
      <c r="O37" s="1"/>
      <c r="P37" s="1"/>
      <c r="Q37" s="1"/>
      <c r="R37" s="1"/>
      <c r="S37" s="1"/>
    </row>
    <row r="38" spans="2:19">
      <c r="B38" s="51"/>
      <c r="C38" s="51"/>
      <c r="D38" s="51"/>
      <c r="E38" s="51"/>
      <c r="F38" s="51"/>
      <c r="G38" s="51"/>
      <c r="H38" s="51"/>
      <c r="I38" s="51"/>
      <c r="J38" s="51"/>
    </row>
  </sheetData>
  <sheetProtection algorithmName="SHA-512" hashValue="nwGaZ9xC+cuwZvFnb2VO0CZjT/WZj2iqTp3PZQU0nmkLND8G85tGMhDJInC4OesDDyPpLu5eXiToK23aDDZdAw==" saltValue="n/whuzfkw5rR+8xhnqmnaw==" spinCount="100000" sheet="1" objects="1" scenarios="1"/>
  <mergeCells count="100">
    <mergeCell ref="B19:C21"/>
    <mergeCell ref="B22:C23"/>
    <mergeCell ref="B24:C25"/>
    <mergeCell ref="B13:C14"/>
    <mergeCell ref="B15:C18"/>
    <mergeCell ref="H32:I32"/>
    <mergeCell ref="B32:C32"/>
    <mergeCell ref="D32:G32"/>
    <mergeCell ref="J32:M32"/>
    <mergeCell ref="N32:S32"/>
    <mergeCell ref="AB30:AG30"/>
    <mergeCell ref="D29:G29"/>
    <mergeCell ref="H29:I29"/>
    <mergeCell ref="J29:M29"/>
    <mergeCell ref="N29:S29"/>
    <mergeCell ref="D30:G30"/>
    <mergeCell ref="H30:I30"/>
    <mergeCell ref="J30:M30"/>
    <mergeCell ref="N30:S30"/>
    <mergeCell ref="N31:S31"/>
    <mergeCell ref="H31:I31"/>
    <mergeCell ref="J31:M31"/>
    <mergeCell ref="H28:I28"/>
    <mergeCell ref="J28:M28"/>
    <mergeCell ref="N28:S28"/>
    <mergeCell ref="B30:C30"/>
    <mergeCell ref="B31:C31"/>
    <mergeCell ref="B28:C29"/>
    <mergeCell ref="B26:C27"/>
    <mergeCell ref="D31:G31"/>
    <mergeCell ref="D26:G26"/>
    <mergeCell ref="D28:G28"/>
    <mergeCell ref="N25:S25"/>
    <mergeCell ref="D24:G24"/>
    <mergeCell ref="H24:I24"/>
    <mergeCell ref="J24:M24"/>
    <mergeCell ref="J27:M27"/>
    <mergeCell ref="N27:S27"/>
    <mergeCell ref="H26:I26"/>
    <mergeCell ref="J26:M26"/>
    <mergeCell ref="N26:S26"/>
    <mergeCell ref="D27:G27"/>
    <mergeCell ref="H27:I27"/>
    <mergeCell ref="N24:S24"/>
    <mergeCell ref="D25:G25"/>
    <mergeCell ref="H25:I25"/>
    <mergeCell ref="J25:M25"/>
    <mergeCell ref="N22:S22"/>
    <mergeCell ref="D23:G23"/>
    <mergeCell ref="H23:I23"/>
    <mergeCell ref="J23:M23"/>
    <mergeCell ref="N23:S23"/>
    <mergeCell ref="D22:G22"/>
    <mergeCell ref="H22:I22"/>
    <mergeCell ref="J22:M22"/>
    <mergeCell ref="H21:I21"/>
    <mergeCell ref="D21:G21"/>
    <mergeCell ref="J21:M21"/>
    <mergeCell ref="N21:S21"/>
    <mergeCell ref="D19:G19"/>
    <mergeCell ref="H19:I19"/>
    <mergeCell ref="J19:M19"/>
    <mergeCell ref="N19:S19"/>
    <mergeCell ref="D20:G20"/>
    <mergeCell ref="H20:I20"/>
    <mergeCell ref="J20:M20"/>
    <mergeCell ref="N20:S20"/>
    <mergeCell ref="D18:G18"/>
    <mergeCell ref="J17:M17"/>
    <mergeCell ref="N18:S18"/>
    <mergeCell ref="D16:G16"/>
    <mergeCell ref="H16:I16"/>
    <mergeCell ref="J16:M16"/>
    <mergeCell ref="N16:S16"/>
    <mergeCell ref="D17:G17"/>
    <mergeCell ref="H17:I17"/>
    <mergeCell ref="N17:S17"/>
    <mergeCell ref="H18:I18"/>
    <mergeCell ref="J18:M18"/>
    <mergeCell ref="D13:G13"/>
    <mergeCell ref="H13:I13"/>
    <mergeCell ref="J13:M13"/>
    <mergeCell ref="N13:S13"/>
    <mergeCell ref="D15:G15"/>
    <mergeCell ref="H15:I15"/>
    <mergeCell ref="J15:M15"/>
    <mergeCell ref="N15:S15"/>
    <mergeCell ref="D14:G14"/>
    <mergeCell ref="H14:I14"/>
    <mergeCell ref="J14:M14"/>
    <mergeCell ref="N14:S14"/>
    <mergeCell ref="B2:Q2"/>
    <mergeCell ref="B9:D9"/>
    <mergeCell ref="B12:C12"/>
    <mergeCell ref="D12:G12"/>
    <mergeCell ref="H12:I12"/>
    <mergeCell ref="J12:M12"/>
    <mergeCell ref="N12:S12"/>
    <mergeCell ref="B10:S10"/>
    <mergeCell ref="B11:S11"/>
  </mergeCells>
  <dataValidations count="1">
    <dataValidation type="list" allowBlank="1" showInputMessage="1" showErrorMessage="1" sqref="H13:I32" xr:uid="{6F02EE5A-C2A2-44F5-B56C-2558B6CCD822}">
      <formula1>$B$34:$B$36</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6"/>
  <sheetViews>
    <sheetView showGridLines="0" showRowColHeaders="0" zoomScale="70" zoomScaleNormal="70" workbookViewId="0">
      <selection activeCell="F10" sqref="F10"/>
    </sheetView>
  </sheetViews>
  <sheetFormatPr defaultColWidth="11.42578125" defaultRowHeight="14.45"/>
  <cols>
    <col min="1" max="1" width="3" customWidth="1"/>
    <col min="6" max="6" width="15.42578125" customWidth="1"/>
    <col min="7" max="7" width="16.7109375" bestFit="1" customWidth="1"/>
    <col min="10" max="10" width="6.140625" customWidth="1"/>
    <col min="11" max="11" width="12.7109375" customWidth="1"/>
    <col min="18" max="18" width="16.140625" customWidth="1"/>
    <col min="19" max="19" width="13.42578125" customWidth="1"/>
  </cols>
  <sheetData>
    <row r="1" spans="2:19" ht="10.5" customHeight="1"/>
    <row r="2" spans="2:19" ht="143.1" customHeight="1">
      <c r="B2" s="108"/>
      <c r="C2" s="109"/>
      <c r="D2" s="109"/>
      <c r="E2" s="109"/>
      <c r="F2" s="109"/>
      <c r="G2" s="109"/>
      <c r="H2" s="109"/>
      <c r="I2" s="109"/>
      <c r="J2" s="109"/>
      <c r="K2" s="109"/>
      <c r="L2" s="109"/>
      <c r="M2" s="109"/>
      <c r="N2" s="109"/>
      <c r="O2" s="109"/>
      <c r="P2" s="109"/>
      <c r="Q2" s="109"/>
      <c r="R2" s="30"/>
      <c r="S2" s="30"/>
    </row>
    <row r="3" spans="2:19" ht="3.95" customHeight="1">
      <c r="B3" s="32"/>
      <c r="C3" s="32"/>
      <c r="D3" s="32"/>
      <c r="E3" s="32"/>
      <c r="F3" s="32"/>
      <c r="G3" s="32"/>
      <c r="H3" s="32"/>
      <c r="I3" s="32"/>
      <c r="J3" s="32"/>
      <c r="K3" s="32"/>
      <c r="L3" s="32"/>
      <c r="M3" s="32"/>
      <c r="N3" s="32"/>
      <c r="O3" s="32"/>
      <c r="P3" s="32"/>
      <c r="Q3" s="32"/>
      <c r="R3" s="32"/>
      <c r="S3" s="32"/>
    </row>
    <row r="4" spans="2:19" ht="36.950000000000003" customHeight="1"/>
    <row r="5" spans="2:19" ht="24" customHeight="1">
      <c r="S5" s="33"/>
    </row>
    <row r="6" spans="2:19" ht="3.95" customHeight="1">
      <c r="B6" s="32"/>
      <c r="C6" s="32"/>
      <c r="D6" s="32"/>
      <c r="E6" s="32"/>
      <c r="F6" s="32"/>
      <c r="G6" s="32"/>
      <c r="H6" s="32"/>
      <c r="I6" s="32"/>
      <c r="J6" s="32"/>
      <c r="K6" s="32"/>
      <c r="L6" s="32"/>
      <c r="M6" s="32"/>
      <c r="N6" s="32"/>
      <c r="O6" s="32"/>
      <c r="P6" s="32"/>
      <c r="Q6" s="32"/>
      <c r="R6" s="32"/>
      <c r="S6" s="32"/>
    </row>
    <row r="7" spans="2:19" ht="3.6" customHeight="1"/>
    <row r="8" spans="2:19" ht="15" thickBot="1"/>
    <row r="9" spans="2:19" ht="59.1" customHeight="1" thickTop="1">
      <c r="B9" s="246" t="s">
        <v>156</v>
      </c>
      <c r="C9" s="247"/>
      <c r="D9" s="248" t="s">
        <v>157</v>
      </c>
      <c r="E9" s="248"/>
      <c r="F9" s="44" t="s">
        <v>155</v>
      </c>
      <c r="G9" s="44" t="s">
        <v>68</v>
      </c>
      <c r="H9" s="45" t="s">
        <v>154</v>
      </c>
      <c r="I9" s="249" t="s">
        <v>158</v>
      </c>
      <c r="J9" s="250"/>
      <c r="K9" s="251" t="s">
        <v>159</v>
      </c>
      <c r="L9" s="252"/>
      <c r="M9" s="253" t="s">
        <v>160</v>
      </c>
      <c r="N9" s="254"/>
      <c r="O9" s="254"/>
      <c r="P9" s="255" t="str">
        <f>+IF(M10="certifica", "Felicitaciones al CPHS por el máximo reconocimiento, por su Liderazgo y excelencia en su gestión !!.","Recuerden que pueden optar por una 2da oportunidad, cumpliendo el 100% del plan de acción que deben elaborar con las brechas obtenidas.                              
Plazo máximo: 3 meses para hacerlo llegar al auditor con el 100% de cumplimiento.")</f>
        <v>Felicitaciones al CPHS por el máximo reconocimiento, por su Liderazgo y excelencia en su gestión !!.</v>
      </c>
      <c r="Q9" s="256"/>
      <c r="R9" s="256"/>
      <c r="S9" s="257"/>
    </row>
    <row r="10" spans="2:19" ht="65.099999999999994" customHeight="1" thickBot="1">
      <c r="B10" s="261" t="s">
        <v>161</v>
      </c>
      <c r="C10" s="262"/>
      <c r="D10" s="263">
        <f>F24</f>
        <v>20</v>
      </c>
      <c r="E10" s="263"/>
      <c r="F10" s="24">
        <f>G24</f>
        <v>0</v>
      </c>
      <c r="G10" s="24">
        <f>H24</f>
        <v>20</v>
      </c>
      <c r="H10" s="46">
        <f>I24</f>
        <v>0</v>
      </c>
      <c r="I10" s="264">
        <f>(G10*100)/(G10+H10)</f>
        <v>100</v>
      </c>
      <c r="J10" s="265"/>
      <c r="K10" s="266">
        <v>90</v>
      </c>
      <c r="L10" s="267"/>
      <c r="M10" s="268" t="str">
        <f>IF(I10&gt;=90,"CERTIFICA","NO CERTIFICA")</f>
        <v>CERTIFICA</v>
      </c>
      <c r="N10" s="269"/>
      <c r="O10" s="269"/>
      <c r="P10" s="258"/>
      <c r="Q10" s="259"/>
      <c r="R10" s="259"/>
      <c r="S10" s="260"/>
    </row>
    <row r="11" spans="2:19" ht="15" thickTop="1">
      <c r="J11" s="11"/>
      <c r="K11" s="11"/>
      <c r="L11" s="11"/>
    </row>
    <row r="12" spans="2:19" ht="3.95" customHeight="1">
      <c r="J12" s="11"/>
      <c r="K12" s="11"/>
      <c r="L12" s="11"/>
    </row>
    <row r="13" spans="2:19" ht="65.099999999999994" customHeight="1">
      <c r="B13" s="243" t="s">
        <v>162</v>
      </c>
      <c r="C13" s="243"/>
      <c r="D13" s="243"/>
      <c r="E13" s="243"/>
      <c r="F13" s="44" t="s">
        <v>163</v>
      </c>
      <c r="G13" s="44" t="s">
        <v>155</v>
      </c>
      <c r="H13" s="44" t="s">
        <v>68</v>
      </c>
      <c r="I13" s="44" t="s">
        <v>154</v>
      </c>
      <c r="J13" s="244" t="s">
        <v>164</v>
      </c>
      <c r="K13" s="245"/>
      <c r="L13" s="11"/>
    </row>
    <row r="14" spans="2:19" ht="39" customHeight="1">
      <c r="B14" s="213" t="s">
        <v>165</v>
      </c>
      <c r="C14" s="213"/>
      <c r="D14" s="213"/>
      <c r="E14" s="213"/>
      <c r="F14" s="16">
        <f>2-G14</f>
        <v>2</v>
      </c>
      <c r="G14" s="17">
        <f>COUNTIF('2.- PAUTA DE EVALUACIÓN'!$H$13:$H$14,G13)</f>
        <v>0</v>
      </c>
      <c r="H14" s="17">
        <f>COUNTIF('2.- PAUTA DE EVALUACIÓN'!$H$13:$H$14,H13)</f>
        <v>2</v>
      </c>
      <c r="I14" s="17">
        <f>COUNTIF('2.- PAUTA DE EVALUACIÓN'!$H$13:$H$14,I13)</f>
        <v>0</v>
      </c>
      <c r="J14" s="241">
        <f t="shared" ref="J14:J20" si="0">+H14/F14</f>
        <v>1</v>
      </c>
      <c r="K14" s="242"/>
      <c r="L14" s="11"/>
    </row>
    <row r="15" spans="2:19" ht="25.5" customHeight="1">
      <c r="B15" s="213" t="s">
        <v>166</v>
      </c>
      <c r="C15" s="213"/>
      <c r="D15" s="213"/>
      <c r="E15" s="213"/>
      <c r="F15" s="16">
        <f>4-G15</f>
        <v>4</v>
      </c>
      <c r="G15" s="17">
        <f>COUNTIF('2.- PAUTA DE EVALUACIÓN'!$H$15:$H$18,G13)</f>
        <v>0</v>
      </c>
      <c r="H15" s="17">
        <f>COUNTIF('2.- PAUTA DE EVALUACIÓN'!$H$15:$H$18,H13)</f>
        <v>4</v>
      </c>
      <c r="I15" s="17">
        <f>COUNTIF('2.- PAUTA DE EVALUACIÓN'!$H$15:$H$18,I13)</f>
        <v>0</v>
      </c>
      <c r="J15" s="241">
        <f t="shared" si="0"/>
        <v>1</v>
      </c>
      <c r="K15" s="242"/>
      <c r="L15" s="11"/>
    </row>
    <row r="16" spans="2:19" ht="25.5" customHeight="1">
      <c r="B16" s="213" t="s">
        <v>167</v>
      </c>
      <c r="C16" s="213"/>
      <c r="D16" s="213"/>
      <c r="E16" s="213"/>
      <c r="F16" s="16">
        <f>3-G16</f>
        <v>3</v>
      </c>
      <c r="G16" s="17">
        <f>COUNTIF('2.- PAUTA DE EVALUACIÓN'!$H$19:$H$21,G13)</f>
        <v>0</v>
      </c>
      <c r="H16" s="17">
        <f>COUNTIF('2.- PAUTA DE EVALUACIÓN'!$H$19:$H$21,H13)</f>
        <v>3</v>
      </c>
      <c r="I16" s="17">
        <f>COUNTIF('2.- PAUTA DE EVALUACIÓN'!$H$19:$H$21,I13)</f>
        <v>0</v>
      </c>
      <c r="J16" s="241">
        <f t="shared" si="0"/>
        <v>1</v>
      </c>
      <c r="K16" s="242"/>
      <c r="L16" s="11"/>
    </row>
    <row r="17" spans="2:12" ht="25.5" customHeight="1">
      <c r="B17" s="213" t="s">
        <v>168</v>
      </c>
      <c r="C17" s="213"/>
      <c r="D17" s="213"/>
      <c r="E17" s="213"/>
      <c r="F17" s="16">
        <f>2-G17</f>
        <v>2</v>
      </c>
      <c r="G17" s="17">
        <f>COUNTIF('2.- PAUTA DE EVALUACIÓN'!$H$22:$H$23,G13)</f>
        <v>0</v>
      </c>
      <c r="H17" s="17">
        <f>COUNTIF('2.- PAUTA DE EVALUACIÓN'!$H$22:$H$23,H13)</f>
        <v>2</v>
      </c>
      <c r="I17" s="17">
        <f>COUNTIF('2.- PAUTA DE EVALUACIÓN'!$H$22:$H$23,I13)</f>
        <v>0</v>
      </c>
      <c r="J17" s="241">
        <f t="shared" si="0"/>
        <v>1</v>
      </c>
      <c r="K17" s="242"/>
      <c r="L17" s="11"/>
    </row>
    <row r="18" spans="2:12" ht="25.5" customHeight="1">
      <c r="B18" s="213" t="s">
        <v>169</v>
      </c>
      <c r="C18" s="213"/>
      <c r="D18" s="213"/>
      <c r="E18" s="213"/>
      <c r="F18" s="16">
        <f>2-G18</f>
        <v>2</v>
      </c>
      <c r="G18" s="17">
        <f>COUNTIF('2.- PAUTA DE EVALUACIÓN'!$H$24:$H$25,G13)</f>
        <v>0</v>
      </c>
      <c r="H18" s="17">
        <f>COUNTIF('2.- PAUTA DE EVALUACIÓN'!$H$24:$H$25,H13)</f>
        <v>2</v>
      </c>
      <c r="I18" s="17">
        <f>COUNTIF('2.- PAUTA DE EVALUACIÓN'!$H$24:$H$25,I13)</f>
        <v>0</v>
      </c>
      <c r="J18" s="241">
        <f t="shared" si="0"/>
        <v>1</v>
      </c>
      <c r="K18" s="242"/>
      <c r="L18" s="11"/>
    </row>
    <row r="19" spans="2:12" ht="30.95" customHeight="1">
      <c r="B19" s="213" t="s">
        <v>170</v>
      </c>
      <c r="C19" s="213"/>
      <c r="D19" s="213"/>
      <c r="E19" s="213"/>
      <c r="F19" s="16">
        <f>2-G19</f>
        <v>2</v>
      </c>
      <c r="G19" s="17">
        <f>COUNTIF('2.- PAUTA DE EVALUACIÓN'!$H$26:$H$27,G13)</f>
        <v>0</v>
      </c>
      <c r="H19" s="17">
        <f>COUNTIF('2.- PAUTA DE EVALUACIÓN'!$H$26:$H$27,H13)</f>
        <v>2</v>
      </c>
      <c r="I19" s="17">
        <f>COUNTIF('2.- PAUTA DE EVALUACIÓN'!$H$26:$H$27,I13)</f>
        <v>0</v>
      </c>
      <c r="J19" s="241">
        <f t="shared" si="0"/>
        <v>1</v>
      </c>
      <c r="K19" s="242"/>
      <c r="L19" s="11"/>
    </row>
    <row r="20" spans="2:12" ht="30.95" customHeight="1">
      <c r="B20" s="213" t="s">
        <v>171</v>
      </c>
      <c r="C20" s="213"/>
      <c r="D20" s="213"/>
      <c r="E20" s="213"/>
      <c r="F20" s="16">
        <f>2-G20</f>
        <v>2</v>
      </c>
      <c r="G20" s="17">
        <f>COUNTIF('2.- PAUTA DE EVALUACIÓN'!$H$28:$H$29,G13)</f>
        <v>0</v>
      </c>
      <c r="H20" s="17">
        <f>COUNTIF('2.- PAUTA DE EVALUACIÓN'!$H$28:$H$29,H13)</f>
        <v>2</v>
      </c>
      <c r="I20" s="17">
        <f>COUNTIF('2.- PAUTA DE EVALUACIÓN'!$H$28:$H$29,I13)</f>
        <v>0</v>
      </c>
      <c r="J20" s="241">
        <f t="shared" si="0"/>
        <v>1</v>
      </c>
      <c r="K20" s="242"/>
      <c r="L20" s="11"/>
    </row>
    <row r="21" spans="2:12" ht="30.95" customHeight="1">
      <c r="B21" s="213" t="s">
        <v>172</v>
      </c>
      <c r="C21" s="213"/>
      <c r="D21" s="213"/>
      <c r="E21" s="213"/>
      <c r="F21" s="16">
        <f>1-G21</f>
        <v>1</v>
      </c>
      <c r="G21" s="17">
        <f>COUNTIF('2.- PAUTA DE EVALUACIÓN'!$H$30:$H$30,G13)</f>
        <v>0</v>
      </c>
      <c r="H21" s="17">
        <f>COUNTIF('2.- PAUTA DE EVALUACIÓN'!$H$30:$H$30,H13)</f>
        <v>1</v>
      </c>
      <c r="I21" s="17">
        <f>COUNTIF('2.- PAUTA DE EVALUACIÓN'!$H$30:$H$30,I13)</f>
        <v>0</v>
      </c>
      <c r="J21" s="241">
        <f t="shared" ref="J21" si="1">+H21/F21</f>
        <v>1</v>
      </c>
      <c r="K21" s="242"/>
      <c r="L21" s="11"/>
    </row>
    <row r="22" spans="2:12" ht="30.95" customHeight="1">
      <c r="B22" s="213" t="s">
        <v>173</v>
      </c>
      <c r="C22" s="213"/>
      <c r="D22" s="213"/>
      <c r="E22" s="213"/>
      <c r="F22" s="16">
        <f>1-G22</f>
        <v>1</v>
      </c>
      <c r="G22" s="17">
        <f>COUNTIF('2.- PAUTA DE EVALUACIÓN'!$H$31:$H$31,G13)</f>
        <v>0</v>
      </c>
      <c r="H22" s="17">
        <f>COUNTIF('2.- PAUTA DE EVALUACIÓN'!$H$31:$H$31,H13)</f>
        <v>1</v>
      </c>
      <c r="I22" s="17">
        <f>COUNTIF('2.- PAUTA DE EVALUACIÓN'!$H$31:$H$31,I13)</f>
        <v>0</v>
      </c>
      <c r="J22" s="241">
        <f t="shared" ref="J22" si="2">+H22/F22</f>
        <v>1</v>
      </c>
      <c r="K22" s="242"/>
      <c r="L22" s="11"/>
    </row>
    <row r="23" spans="2:12" ht="30.95" customHeight="1">
      <c r="B23" s="213" t="s">
        <v>174</v>
      </c>
      <c r="C23" s="213"/>
      <c r="D23" s="213"/>
      <c r="E23" s="213"/>
      <c r="F23" s="16">
        <f>1-G23</f>
        <v>1</v>
      </c>
      <c r="G23" s="17">
        <f>COUNTIF('2.- PAUTA DE EVALUACIÓN'!$H$32:$H$32,G13)</f>
        <v>0</v>
      </c>
      <c r="H23" s="17">
        <f>COUNTIF('2.- PAUTA DE EVALUACIÓN'!$H$32:$H$32,H13)</f>
        <v>1</v>
      </c>
      <c r="I23" s="17">
        <f>COUNTIF('2.- PAUTA DE EVALUACIÓN'!$H$32:$H$32,I13)</f>
        <v>0</v>
      </c>
      <c r="J23" s="241">
        <f t="shared" ref="J23" si="3">+H23/F23</f>
        <v>1</v>
      </c>
      <c r="K23" s="242"/>
      <c r="L23" s="11"/>
    </row>
    <row r="24" spans="2:12" ht="26.45" customHeight="1">
      <c r="B24" s="238" t="s">
        <v>175</v>
      </c>
      <c r="C24" s="239"/>
      <c r="D24" s="239"/>
      <c r="E24" s="240"/>
      <c r="F24" s="27">
        <f>SUM(F14:F23)</f>
        <v>20</v>
      </c>
      <c r="G24" s="27">
        <f>SUM(G14:G23)</f>
        <v>0</v>
      </c>
      <c r="H24" s="27">
        <f>SUM(H14:H23)</f>
        <v>20</v>
      </c>
      <c r="I24" s="28">
        <f>SUM(I14:I23)</f>
        <v>0</v>
      </c>
      <c r="K24" s="11"/>
      <c r="L24" s="11"/>
    </row>
    <row r="25" spans="2:12">
      <c r="J25" s="11"/>
      <c r="K25" s="11"/>
      <c r="L25" s="11"/>
    </row>
    <row r="26" spans="2:12">
      <c r="J26" s="11"/>
      <c r="K26" s="11"/>
      <c r="L26" s="11"/>
    </row>
  </sheetData>
  <sheetProtection algorithmName="SHA-512" hashValue="Drc8tZQmCNIUrKrP1wea6c/sug0uczdDKwUicJ17p5X7MzAHoM1uhHWXPJrGVlqYZ15RRxaXCfLuD/qtE4xliQ==" saltValue="xj0EIIdbLVHt3jShgYbIuw==" spinCount="100000" sheet="1" objects="1" scenarios="1"/>
  <mergeCells count="35">
    <mergeCell ref="B2:Q2"/>
    <mergeCell ref="B9:C9"/>
    <mergeCell ref="D9:E9"/>
    <mergeCell ref="I9:J9"/>
    <mergeCell ref="K9:L9"/>
    <mergeCell ref="M9:O9"/>
    <mergeCell ref="P9:S10"/>
    <mergeCell ref="B10:C10"/>
    <mergeCell ref="D10:E10"/>
    <mergeCell ref="I10:J10"/>
    <mergeCell ref="K10:L10"/>
    <mergeCell ref="M10:O10"/>
    <mergeCell ref="B13:E13"/>
    <mergeCell ref="J13:K13"/>
    <mergeCell ref="B14:E14"/>
    <mergeCell ref="J14:K14"/>
    <mergeCell ref="B15:E15"/>
    <mergeCell ref="J15:K15"/>
    <mergeCell ref="B16:E16"/>
    <mergeCell ref="J16:K16"/>
    <mergeCell ref="B17:E17"/>
    <mergeCell ref="J17:K17"/>
    <mergeCell ref="B18:E18"/>
    <mergeCell ref="J18:K18"/>
    <mergeCell ref="B24:E24"/>
    <mergeCell ref="B19:E19"/>
    <mergeCell ref="J19:K19"/>
    <mergeCell ref="B20:E20"/>
    <mergeCell ref="J20:K20"/>
    <mergeCell ref="B22:E22"/>
    <mergeCell ref="J22:K22"/>
    <mergeCell ref="B21:E21"/>
    <mergeCell ref="J21:K21"/>
    <mergeCell ref="B23:E23"/>
    <mergeCell ref="J23:K23"/>
  </mergeCells>
  <conditionalFormatting sqref="M10:O10">
    <cfRule type="cellIs" dxfId="1" priority="1" operator="equal">
      <formula>"certifica"</formula>
    </cfRule>
    <cfRule type="cellIs" dxfId="0" priority="2" operator="equal">
      <formula>"no certifica"</formula>
    </cfRule>
  </conditionalFormatting>
  <pageMargins left="0.7" right="0.7" top="0.75" bottom="0.75" header="0.3" footer="0.3"/>
  <pageSetup orientation="portrait" r:id="rId1"/>
  <ignoredErrors>
    <ignoredError sqref="F20 G24" formula="1"/>
    <ignoredError sqref="J14:J23" evalError="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1"/>
  <sheetViews>
    <sheetView showGridLines="0" showRowColHeaders="0" zoomScale="70" zoomScaleNormal="70" workbookViewId="0">
      <selection activeCell="T4" sqref="T4"/>
    </sheetView>
  </sheetViews>
  <sheetFormatPr defaultColWidth="11.42578125" defaultRowHeight="14.45"/>
  <cols>
    <col min="1" max="1" width="3" customWidth="1"/>
    <col min="6" max="6" width="12.5703125" customWidth="1"/>
    <col min="7" max="7" width="30.85546875" customWidth="1"/>
    <col min="10" max="10" width="19.5703125" customWidth="1"/>
    <col min="11" max="11" width="10.140625" customWidth="1"/>
    <col min="15" max="15" width="14.140625" customWidth="1"/>
    <col min="19" max="19" width="4.42578125" customWidth="1"/>
  </cols>
  <sheetData>
    <row r="1" spans="1:19" ht="10.5" customHeight="1"/>
    <row r="2" spans="1:19" ht="143.1" customHeight="1">
      <c r="B2" s="108"/>
      <c r="C2" s="109"/>
      <c r="D2" s="109"/>
      <c r="E2" s="109"/>
      <c r="F2" s="109"/>
      <c r="G2" s="109"/>
      <c r="H2" s="109"/>
      <c r="I2" s="109"/>
      <c r="J2" s="109"/>
      <c r="K2" s="109"/>
      <c r="L2" s="109"/>
      <c r="M2" s="109"/>
      <c r="N2" s="109"/>
      <c r="O2" s="109"/>
      <c r="P2" s="109"/>
      <c r="Q2" s="109"/>
      <c r="R2" s="30"/>
      <c r="S2" s="30"/>
    </row>
    <row r="3" spans="1:19" ht="3.95" customHeight="1">
      <c r="B3" s="32"/>
      <c r="C3" s="32"/>
      <c r="D3" s="32"/>
      <c r="E3" s="32"/>
      <c r="F3" s="32"/>
      <c r="G3" s="32"/>
      <c r="H3" s="32"/>
      <c r="I3" s="32"/>
      <c r="J3" s="32"/>
      <c r="K3" s="32"/>
      <c r="L3" s="32"/>
      <c r="M3" s="32"/>
      <c r="N3" s="32"/>
      <c r="O3" s="32"/>
      <c r="P3" s="32"/>
      <c r="Q3" s="32"/>
      <c r="R3" s="32"/>
      <c r="S3" s="32"/>
    </row>
    <row r="4" spans="1:19" ht="36.950000000000003" customHeight="1"/>
    <row r="5" spans="1:19" ht="24" customHeight="1">
      <c r="S5" s="33"/>
    </row>
    <row r="6" spans="1:19" ht="3.95" customHeight="1">
      <c r="B6" s="32"/>
      <c r="C6" s="32"/>
      <c r="D6" s="32"/>
      <c r="E6" s="32"/>
      <c r="F6" s="32"/>
      <c r="G6" s="32"/>
      <c r="H6" s="32"/>
      <c r="I6" s="32"/>
      <c r="J6" s="32"/>
      <c r="K6" s="32"/>
      <c r="L6" s="32"/>
      <c r="M6" s="32"/>
      <c r="N6" s="32"/>
      <c r="O6" s="32"/>
      <c r="P6" s="32"/>
      <c r="Q6" s="32"/>
      <c r="R6" s="32"/>
      <c r="S6" s="32"/>
    </row>
    <row r="7" spans="1:19" ht="3.6" customHeight="1"/>
    <row r="8" spans="1:19" ht="3.95" customHeight="1"/>
    <row r="9" spans="1:19" ht="104.45" customHeight="1">
      <c r="B9" s="285" t="s">
        <v>176</v>
      </c>
      <c r="C9" s="286"/>
      <c r="D9" s="286"/>
      <c r="E9" s="286"/>
      <c r="F9" s="286"/>
      <c r="G9" s="286"/>
      <c r="H9" s="286"/>
      <c r="I9" s="286"/>
      <c r="J9" s="286"/>
      <c r="K9" s="286"/>
      <c r="L9" s="286"/>
      <c r="M9" s="286"/>
      <c r="N9" s="286"/>
      <c r="O9" s="286"/>
      <c r="P9" s="286"/>
      <c r="Q9" s="286"/>
      <c r="R9" s="286"/>
      <c r="S9" s="287"/>
    </row>
    <row r="10" spans="1:19" ht="9.9499999999999993" customHeight="1" thickBot="1">
      <c r="A10" s="48"/>
      <c r="B10" s="48"/>
      <c r="C10" s="48"/>
      <c r="D10" s="48"/>
      <c r="E10" s="48"/>
      <c r="F10" s="48"/>
      <c r="G10" s="48"/>
      <c r="H10" s="48"/>
      <c r="I10" s="48"/>
      <c r="J10" s="48"/>
      <c r="K10" s="48"/>
      <c r="L10" s="48"/>
      <c r="M10" s="48"/>
      <c r="N10" s="48"/>
      <c r="O10" s="48"/>
      <c r="P10" s="48"/>
      <c r="Q10" s="48"/>
      <c r="R10" s="48"/>
    </row>
    <row r="11" spans="1:19" ht="32.450000000000003" customHeight="1" thickBot="1">
      <c r="A11" s="55"/>
      <c r="B11" s="276" t="s">
        <v>177</v>
      </c>
      <c r="C11" s="277"/>
      <c r="D11" s="277"/>
      <c r="E11" s="278"/>
      <c r="F11" s="278"/>
      <c r="G11" s="278"/>
      <c r="H11" s="279" t="s">
        <v>178</v>
      </c>
      <c r="I11" s="279"/>
      <c r="J11" s="280"/>
      <c r="K11" s="288"/>
      <c r="L11" s="289"/>
      <c r="M11" s="55"/>
      <c r="N11" s="55"/>
      <c r="O11" s="55"/>
      <c r="P11" s="55"/>
      <c r="Q11" s="55"/>
      <c r="R11" s="55"/>
      <c r="S11" s="55"/>
    </row>
    <row r="12" spans="1:19" ht="9" customHeight="1">
      <c r="A12" s="55"/>
      <c r="B12" s="56"/>
      <c r="C12" s="18"/>
      <c r="D12" s="18"/>
      <c r="E12" s="18"/>
      <c r="F12" s="57"/>
      <c r="G12" s="57"/>
      <c r="H12" s="57"/>
      <c r="I12" s="57"/>
      <c r="J12" s="57"/>
      <c r="K12" s="55"/>
      <c r="L12" s="55"/>
      <c r="M12" s="55"/>
      <c r="N12" s="55"/>
      <c r="O12" s="55"/>
      <c r="P12" s="55"/>
      <c r="Q12" s="55"/>
      <c r="R12" s="55"/>
      <c r="S12" s="55"/>
    </row>
    <row r="13" spans="1:19" s="26" customFormat="1" ht="59.45" customHeight="1">
      <c r="A13" s="58"/>
      <c r="B13" s="59" t="s">
        <v>179</v>
      </c>
      <c r="C13" s="281" t="s">
        <v>180</v>
      </c>
      <c r="D13" s="282"/>
      <c r="E13" s="283"/>
      <c r="F13" s="284" t="s">
        <v>181</v>
      </c>
      <c r="G13" s="284"/>
      <c r="H13" s="284" t="s">
        <v>182</v>
      </c>
      <c r="I13" s="284"/>
      <c r="J13" s="284"/>
      <c r="K13" s="284" t="s">
        <v>183</v>
      </c>
      <c r="L13" s="284"/>
      <c r="M13" s="284" t="s">
        <v>184</v>
      </c>
      <c r="N13" s="284"/>
      <c r="O13" s="59" t="s">
        <v>185</v>
      </c>
      <c r="P13" s="281" t="s">
        <v>186</v>
      </c>
      <c r="Q13" s="282"/>
      <c r="R13" s="282"/>
      <c r="S13" s="283"/>
    </row>
    <row r="14" spans="1:19" ht="79.5" customHeight="1">
      <c r="A14" s="47"/>
      <c r="B14" s="29"/>
      <c r="C14" s="273"/>
      <c r="D14" s="274"/>
      <c r="E14" s="275"/>
      <c r="F14" s="273" t="s">
        <v>187</v>
      </c>
      <c r="G14" s="275"/>
      <c r="H14" s="273"/>
      <c r="I14" s="274"/>
      <c r="J14" s="275"/>
      <c r="K14" s="270"/>
      <c r="L14" s="272"/>
      <c r="M14" s="270"/>
      <c r="N14" s="272"/>
      <c r="O14" s="31"/>
      <c r="P14" s="270"/>
      <c r="Q14" s="271"/>
      <c r="R14" s="271"/>
      <c r="S14" s="272"/>
    </row>
    <row r="15" spans="1:19" ht="79.5" customHeight="1">
      <c r="A15" s="55"/>
      <c r="B15" s="29"/>
      <c r="C15" s="273"/>
      <c r="D15" s="274"/>
      <c r="E15" s="275"/>
      <c r="F15" s="273"/>
      <c r="G15" s="275"/>
      <c r="H15" s="273"/>
      <c r="I15" s="274"/>
      <c r="J15" s="275"/>
      <c r="K15" s="270"/>
      <c r="L15" s="272"/>
      <c r="M15" s="270"/>
      <c r="N15" s="272"/>
      <c r="O15" s="31"/>
      <c r="P15" s="270"/>
      <c r="Q15" s="271"/>
      <c r="R15" s="271"/>
      <c r="S15" s="272"/>
    </row>
    <row r="16" spans="1:19" ht="79.5" customHeight="1">
      <c r="A16" s="55"/>
      <c r="B16" s="29"/>
      <c r="C16" s="273"/>
      <c r="D16" s="274"/>
      <c r="E16" s="275"/>
      <c r="F16" s="273"/>
      <c r="G16" s="275"/>
      <c r="H16" s="273"/>
      <c r="I16" s="274"/>
      <c r="J16" s="275"/>
      <c r="K16" s="270"/>
      <c r="L16" s="272"/>
      <c r="M16" s="270"/>
      <c r="N16" s="272"/>
      <c r="O16" s="31"/>
      <c r="P16" s="270"/>
      <c r="Q16" s="271"/>
      <c r="R16" s="271"/>
      <c r="S16" s="272"/>
    </row>
    <row r="17" spans="1:19" ht="79.5" customHeight="1">
      <c r="A17" s="55"/>
      <c r="B17" s="29"/>
      <c r="C17" s="273"/>
      <c r="D17" s="274"/>
      <c r="E17" s="275"/>
      <c r="F17" s="273"/>
      <c r="G17" s="275"/>
      <c r="H17" s="273"/>
      <c r="I17" s="274"/>
      <c r="J17" s="275"/>
      <c r="K17" s="270"/>
      <c r="L17" s="272"/>
      <c r="M17" s="270"/>
      <c r="N17" s="272"/>
      <c r="O17" s="31"/>
      <c r="P17" s="270"/>
      <c r="Q17" s="271"/>
      <c r="R17" s="271"/>
      <c r="S17" s="272"/>
    </row>
    <row r="18" spans="1:19" ht="79.5" customHeight="1">
      <c r="A18" s="55"/>
      <c r="B18" s="29"/>
      <c r="C18" s="273"/>
      <c r="D18" s="274"/>
      <c r="E18" s="275"/>
      <c r="F18" s="273"/>
      <c r="G18" s="275"/>
      <c r="H18" s="273"/>
      <c r="I18" s="274"/>
      <c r="J18" s="275"/>
      <c r="K18" s="270"/>
      <c r="L18" s="272"/>
      <c r="M18" s="270"/>
      <c r="N18" s="272"/>
      <c r="O18" s="31"/>
      <c r="P18" s="270"/>
      <c r="Q18" s="271"/>
      <c r="R18" s="271"/>
      <c r="S18" s="272"/>
    </row>
    <row r="19" spans="1:19" ht="79.5" customHeight="1">
      <c r="A19" s="55"/>
      <c r="B19" s="29"/>
      <c r="C19" s="273"/>
      <c r="D19" s="274"/>
      <c r="E19" s="275"/>
      <c r="F19" s="273"/>
      <c r="G19" s="275"/>
      <c r="H19" s="273"/>
      <c r="I19" s="274"/>
      <c r="J19" s="275"/>
      <c r="K19" s="270"/>
      <c r="L19" s="272"/>
      <c r="M19" s="270"/>
      <c r="N19" s="272"/>
      <c r="O19" s="31"/>
      <c r="P19" s="270"/>
      <c r="Q19" s="271"/>
      <c r="R19" s="271"/>
      <c r="S19" s="272"/>
    </row>
    <row r="20" spans="1:19" ht="79.5" customHeight="1">
      <c r="A20" s="55"/>
      <c r="B20" s="29"/>
      <c r="C20" s="273"/>
      <c r="D20" s="274"/>
      <c r="E20" s="275"/>
      <c r="F20" s="273"/>
      <c r="G20" s="275"/>
      <c r="H20" s="273"/>
      <c r="I20" s="274"/>
      <c r="J20" s="275"/>
      <c r="K20" s="270"/>
      <c r="L20" s="272"/>
      <c r="M20" s="270"/>
      <c r="N20" s="272"/>
      <c r="O20" s="31"/>
      <c r="P20" s="270"/>
      <c r="Q20" s="271"/>
      <c r="R20" s="271"/>
      <c r="S20" s="272"/>
    </row>
    <row r="21" spans="1:19" ht="42.6" customHeight="1">
      <c r="A21" s="55"/>
      <c r="B21" s="55"/>
      <c r="C21" s="55"/>
      <c r="D21" s="55"/>
      <c r="E21" s="55"/>
      <c r="F21" s="55"/>
      <c r="G21" s="55"/>
      <c r="H21" s="55"/>
      <c r="I21" s="55"/>
      <c r="J21" s="55"/>
      <c r="K21" s="55"/>
      <c r="L21" s="55"/>
      <c r="M21" s="55"/>
      <c r="N21" s="55"/>
      <c r="O21" s="55"/>
      <c r="P21" s="55"/>
      <c r="Q21" s="55"/>
      <c r="R21" s="55"/>
      <c r="S21" s="55"/>
    </row>
    <row r="22" spans="1:19" ht="42.6" customHeight="1">
      <c r="A22" s="55"/>
      <c r="B22" s="55"/>
      <c r="C22" s="55"/>
      <c r="D22" s="55"/>
      <c r="E22" s="55"/>
      <c r="F22" s="55"/>
      <c r="G22" s="55"/>
      <c r="H22" s="55"/>
      <c r="I22" s="55"/>
      <c r="J22" s="55"/>
      <c r="K22" s="55"/>
      <c r="L22" s="55"/>
      <c r="M22" s="55"/>
      <c r="N22" s="55"/>
      <c r="O22" s="55"/>
      <c r="P22" s="55"/>
      <c r="Q22" s="55"/>
      <c r="R22" s="55"/>
      <c r="S22" s="55"/>
    </row>
    <row r="23" spans="1:19" ht="42.6" customHeight="1">
      <c r="A23" s="55"/>
      <c r="B23" s="55"/>
      <c r="C23" s="55"/>
      <c r="D23" s="55"/>
      <c r="E23" s="55"/>
      <c r="F23" s="55"/>
      <c r="G23" s="55"/>
      <c r="H23" s="55"/>
      <c r="I23" s="55"/>
      <c r="J23" s="55"/>
      <c r="K23" s="55"/>
      <c r="L23" s="55"/>
      <c r="M23" s="55"/>
      <c r="N23" s="55"/>
      <c r="O23" s="55"/>
      <c r="P23" s="55"/>
      <c r="Q23" s="55"/>
      <c r="R23" s="55"/>
      <c r="S23" s="55"/>
    </row>
    <row r="24" spans="1:19" ht="42.6" customHeight="1">
      <c r="A24" s="55"/>
      <c r="B24" s="55"/>
      <c r="C24" s="55"/>
      <c r="D24" s="55"/>
      <c r="E24" s="55"/>
      <c r="F24" s="55"/>
      <c r="G24" s="55"/>
      <c r="H24" s="55"/>
      <c r="I24" s="55"/>
      <c r="J24" s="55"/>
      <c r="K24" s="55"/>
      <c r="L24" s="55"/>
      <c r="M24" s="55"/>
      <c r="N24" s="55"/>
      <c r="O24" s="55"/>
      <c r="P24" s="55"/>
      <c r="Q24" s="55"/>
      <c r="R24" s="55"/>
      <c r="S24" s="55"/>
    </row>
    <row r="25" spans="1:19" ht="42.6" customHeight="1">
      <c r="A25" s="55"/>
      <c r="B25" s="55"/>
      <c r="C25" s="55"/>
      <c r="D25" s="55"/>
      <c r="E25" s="55"/>
      <c r="F25" s="55"/>
      <c r="G25" s="55"/>
      <c r="H25" s="55"/>
      <c r="I25" s="55"/>
      <c r="J25" s="55"/>
      <c r="K25" s="55"/>
      <c r="L25" s="55"/>
      <c r="M25" s="55"/>
      <c r="N25" s="55"/>
      <c r="O25" s="55"/>
      <c r="P25" s="55"/>
      <c r="Q25" s="55"/>
      <c r="R25" s="55"/>
      <c r="S25" s="55"/>
    </row>
    <row r="26" spans="1:19" ht="42.6" customHeight="1">
      <c r="A26" s="55"/>
      <c r="B26" s="55"/>
      <c r="C26" s="55"/>
      <c r="D26" s="55"/>
      <c r="E26" s="55"/>
      <c r="F26" s="55"/>
      <c r="G26" s="55"/>
      <c r="H26" s="55"/>
      <c r="I26" s="55"/>
      <c r="J26" s="55"/>
      <c r="K26" s="55"/>
      <c r="L26" s="55"/>
      <c r="M26" s="55"/>
      <c r="N26" s="55"/>
      <c r="O26" s="55"/>
      <c r="P26" s="55"/>
      <c r="Q26" s="55"/>
      <c r="R26" s="55"/>
      <c r="S26" s="55"/>
    </row>
    <row r="27" spans="1:19" ht="42.6" customHeight="1">
      <c r="A27" s="55"/>
      <c r="B27" s="55"/>
      <c r="C27" s="55"/>
      <c r="D27" s="55"/>
      <c r="E27" s="55"/>
      <c r="F27" s="55"/>
      <c r="G27" s="55"/>
      <c r="H27" s="55"/>
      <c r="I27" s="55"/>
      <c r="J27" s="55"/>
      <c r="K27" s="55"/>
      <c r="L27" s="55"/>
      <c r="M27" s="55"/>
      <c r="N27" s="55"/>
      <c r="O27" s="55"/>
      <c r="P27" s="55"/>
      <c r="Q27" s="55"/>
      <c r="R27" s="55"/>
      <c r="S27" s="55"/>
    </row>
    <row r="28" spans="1:19" ht="42.6" customHeight="1">
      <c r="A28" s="55"/>
      <c r="B28" s="55"/>
      <c r="C28" s="55"/>
      <c r="D28" s="55"/>
      <c r="E28" s="55"/>
      <c r="F28" s="55"/>
      <c r="G28" s="55"/>
      <c r="H28" s="55"/>
      <c r="I28" s="55"/>
      <c r="J28" s="55"/>
      <c r="K28" s="55"/>
      <c r="L28" s="55"/>
      <c r="M28" s="55"/>
      <c r="N28" s="55"/>
      <c r="O28" s="55"/>
      <c r="P28" s="55"/>
      <c r="Q28" s="55"/>
      <c r="R28" s="55"/>
      <c r="S28" s="55"/>
    </row>
    <row r="29" spans="1:19" ht="42.6" customHeight="1">
      <c r="A29" s="55"/>
      <c r="B29" s="55"/>
      <c r="C29" s="55"/>
      <c r="D29" s="55"/>
      <c r="E29" s="55"/>
      <c r="F29" s="55"/>
      <c r="G29" s="55"/>
      <c r="H29" s="55"/>
      <c r="I29" s="55"/>
      <c r="J29" s="55"/>
      <c r="K29" s="55"/>
      <c r="L29" s="55"/>
      <c r="M29" s="55"/>
      <c r="N29" s="55"/>
      <c r="O29" s="55"/>
      <c r="P29" s="55"/>
      <c r="Q29" s="55"/>
      <c r="R29" s="55"/>
      <c r="S29" s="55"/>
    </row>
    <row r="30" spans="1:19" ht="42.6" customHeight="1">
      <c r="A30" s="55"/>
      <c r="B30" s="55"/>
      <c r="C30" s="55"/>
      <c r="D30" s="55"/>
      <c r="E30" s="55"/>
      <c r="F30" s="55"/>
      <c r="G30" s="55"/>
      <c r="H30" s="55"/>
      <c r="I30" s="55"/>
      <c r="J30" s="55"/>
      <c r="K30" s="55"/>
      <c r="L30" s="55"/>
      <c r="M30" s="55"/>
      <c r="N30" s="55"/>
      <c r="O30" s="55"/>
      <c r="P30" s="55"/>
      <c r="Q30" s="55"/>
      <c r="R30" s="55"/>
      <c r="S30" s="55"/>
    </row>
    <row r="31" spans="1:19" ht="42.6" customHeight="1">
      <c r="A31" s="55"/>
      <c r="B31" s="55"/>
      <c r="C31" s="55"/>
      <c r="D31" s="55"/>
      <c r="E31" s="55"/>
      <c r="F31" s="55"/>
      <c r="G31" s="55"/>
      <c r="H31" s="55"/>
      <c r="I31" s="55"/>
      <c r="J31" s="55"/>
      <c r="K31" s="55"/>
      <c r="L31" s="55"/>
      <c r="M31" s="55"/>
      <c r="N31" s="55"/>
      <c r="O31" s="55"/>
      <c r="P31" s="55"/>
      <c r="Q31" s="55"/>
      <c r="R31" s="55"/>
      <c r="S31" s="55"/>
    </row>
    <row r="32" spans="1:19" ht="42.6" customHeight="1">
      <c r="A32" s="55"/>
      <c r="B32" s="55"/>
      <c r="C32" s="55"/>
      <c r="D32" s="55"/>
      <c r="E32" s="55"/>
      <c r="F32" s="55"/>
      <c r="G32" s="55"/>
      <c r="H32" s="55"/>
      <c r="I32" s="55"/>
      <c r="J32" s="55"/>
      <c r="K32" s="55"/>
      <c r="L32" s="55"/>
      <c r="M32" s="55"/>
      <c r="N32" s="55"/>
      <c r="O32" s="55"/>
      <c r="P32" s="55"/>
      <c r="Q32" s="55"/>
      <c r="R32" s="55"/>
      <c r="S32" s="55"/>
    </row>
    <row r="33" spans="1:19">
      <c r="A33" s="55"/>
      <c r="B33" s="55"/>
      <c r="C33" s="55"/>
      <c r="D33" s="55"/>
      <c r="E33" s="55"/>
      <c r="F33" s="55"/>
      <c r="G33" s="55"/>
      <c r="H33" s="55"/>
      <c r="I33" s="55"/>
      <c r="J33" s="55"/>
      <c r="K33" s="55"/>
      <c r="L33" s="55"/>
      <c r="M33" s="55"/>
      <c r="N33" s="55"/>
      <c r="O33" s="55"/>
      <c r="P33" s="55"/>
      <c r="Q33" s="55"/>
      <c r="R33" s="55"/>
      <c r="S33" s="55"/>
    </row>
    <row r="34" spans="1:19">
      <c r="A34" s="55"/>
      <c r="B34" s="55"/>
      <c r="C34" s="55"/>
      <c r="D34" s="55"/>
      <c r="E34" s="55"/>
      <c r="F34" s="55"/>
      <c r="G34" s="55"/>
      <c r="H34" s="55"/>
      <c r="I34" s="55"/>
      <c r="J34" s="55"/>
      <c r="K34" s="55"/>
      <c r="L34" s="55"/>
      <c r="M34" s="55"/>
      <c r="N34" s="55"/>
      <c r="O34" s="55"/>
      <c r="P34" s="55"/>
      <c r="Q34" s="55"/>
      <c r="R34" s="55"/>
      <c r="S34" s="55"/>
    </row>
    <row r="35" spans="1:19">
      <c r="A35" s="55"/>
      <c r="B35" s="55"/>
      <c r="C35" s="55"/>
      <c r="D35" s="55"/>
      <c r="E35" s="55"/>
      <c r="F35" s="55"/>
      <c r="G35" s="55"/>
      <c r="H35" s="55"/>
      <c r="I35" s="55"/>
      <c r="J35" s="55"/>
      <c r="K35" s="55"/>
      <c r="L35" s="55"/>
      <c r="M35" s="55"/>
      <c r="N35" s="55"/>
      <c r="O35" s="55"/>
      <c r="P35" s="55"/>
      <c r="Q35" s="55"/>
      <c r="R35" s="55"/>
      <c r="S35" s="55"/>
    </row>
    <row r="36" spans="1:19">
      <c r="A36" s="55"/>
      <c r="B36" s="55"/>
      <c r="C36" s="55"/>
      <c r="D36" s="55"/>
      <c r="E36" s="55"/>
      <c r="F36" s="55"/>
      <c r="G36" s="55"/>
      <c r="H36" s="55"/>
      <c r="I36" s="55"/>
      <c r="J36" s="55"/>
      <c r="K36" s="55"/>
      <c r="L36" s="55"/>
      <c r="M36" s="55"/>
      <c r="N36" s="55"/>
      <c r="O36" s="55"/>
      <c r="P36" s="55"/>
      <c r="Q36" s="55"/>
      <c r="R36" s="55"/>
      <c r="S36" s="55"/>
    </row>
    <row r="37" spans="1:19">
      <c r="A37" s="55"/>
      <c r="B37" s="55"/>
      <c r="C37" s="55"/>
      <c r="D37" s="55"/>
      <c r="E37" s="55"/>
      <c r="F37" s="55"/>
      <c r="G37" s="55"/>
      <c r="H37" s="55"/>
      <c r="I37" s="55"/>
      <c r="J37" s="55"/>
      <c r="K37" s="55"/>
      <c r="L37" s="55"/>
      <c r="M37" s="55"/>
      <c r="N37" s="55"/>
      <c r="O37" s="55"/>
      <c r="P37" s="55"/>
      <c r="Q37" s="55"/>
      <c r="R37" s="55"/>
      <c r="S37" s="55"/>
    </row>
    <row r="38" spans="1:19">
      <c r="A38" s="55"/>
      <c r="B38" s="55"/>
      <c r="C38" s="55"/>
      <c r="D38" s="55"/>
      <c r="E38" s="55"/>
      <c r="F38" s="55"/>
      <c r="G38" s="55"/>
      <c r="H38" s="55"/>
      <c r="I38" s="55"/>
      <c r="J38" s="55"/>
      <c r="K38" s="55"/>
      <c r="L38" s="55"/>
      <c r="M38" s="55"/>
      <c r="N38" s="55"/>
      <c r="O38" s="55"/>
      <c r="P38" s="55"/>
      <c r="Q38" s="55"/>
      <c r="R38" s="55"/>
      <c r="S38" s="55"/>
    </row>
    <row r="39" spans="1:19">
      <c r="A39" s="55"/>
      <c r="B39" s="55"/>
      <c r="C39" s="55"/>
      <c r="D39" s="55"/>
      <c r="E39" s="55"/>
      <c r="F39" s="55"/>
      <c r="G39" s="55"/>
      <c r="H39" s="55"/>
      <c r="I39" s="55"/>
      <c r="J39" s="55"/>
      <c r="K39" s="55"/>
      <c r="L39" s="55"/>
      <c r="M39" s="55"/>
      <c r="N39" s="55"/>
      <c r="O39" s="55"/>
      <c r="P39" s="55"/>
      <c r="Q39" s="55"/>
      <c r="R39" s="55"/>
      <c r="S39" s="55"/>
    </row>
    <row r="40" spans="1:19">
      <c r="A40" s="55"/>
      <c r="B40" s="55"/>
      <c r="C40" s="55"/>
      <c r="D40" s="55"/>
      <c r="E40" s="55"/>
      <c r="F40" s="55"/>
      <c r="G40" s="55"/>
      <c r="H40" s="55"/>
      <c r="I40" s="55"/>
      <c r="J40" s="55"/>
      <c r="K40" s="55"/>
      <c r="L40" s="55"/>
      <c r="M40" s="55"/>
      <c r="N40" s="55"/>
      <c r="O40" s="55"/>
      <c r="P40" s="55"/>
      <c r="Q40" s="55"/>
      <c r="R40" s="55"/>
      <c r="S40" s="55"/>
    </row>
    <row r="41" spans="1:19">
      <c r="A41" s="55"/>
      <c r="B41" s="55"/>
      <c r="C41" s="55"/>
      <c r="D41" s="55"/>
      <c r="E41" s="55"/>
      <c r="F41" s="55"/>
      <c r="G41" s="55"/>
      <c r="H41" s="55"/>
      <c r="I41" s="55"/>
      <c r="J41" s="55"/>
      <c r="K41" s="55"/>
      <c r="L41" s="55"/>
      <c r="M41" s="55"/>
      <c r="N41" s="55"/>
      <c r="O41" s="55"/>
      <c r="P41" s="55"/>
      <c r="Q41" s="55"/>
      <c r="R41" s="55"/>
      <c r="S41" s="55"/>
    </row>
    <row r="42" spans="1:19">
      <c r="A42" s="55"/>
      <c r="B42" s="55"/>
      <c r="C42" s="55"/>
      <c r="D42" s="55"/>
      <c r="E42" s="55"/>
      <c r="F42" s="55"/>
      <c r="G42" s="55"/>
      <c r="H42" s="55"/>
      <c r="I42" s="55"/>
      <c r="J42" s="55"/>
      <c r="K42" s="55"/>
      <c r="L42" s="55"/>
      <c r="M42" s="55"/>
      <c r="N42" s="55"/>
      <c r="O42" s="55"/>
      <c r="P42" s="55"/>
      <c r="Q42" s="55"/>
      <c r="R42" s="55"/>
      <c r="S42" s="55"/>
    </row>
    <row r="43" spans="1:19">
      <c r="A43" s="55"/>
      <c r="B43" s="55"/>
      <c r="C43" s="55"/>
      <c r="D43" s="55"/>
      <c r="E43" s="55"/>
      <c r="F43" s="55"/>
      <c r="G43" s="55"/>
      <c r="H43" s="55"/>
      <c r="I43" s="55"/>
      <c r="J43" s="55"/>
      <c r="K43" s="55"/>
      <c r="L43" s="55"/>
      <c r="M43" s="55"/>
      <c r="N43" s="55"/>
      <c r="O43" s="55"/>
      <c r="P43" s="55"/>
      <c r="Q43" s="55"/>
      <c r="R43" s="55"/>
      <c r="S43" s="55"/>
    </row>
    <row r="44" spans="1:19">
      <c r="A44" s="55"/>
      <c r="B44" s="55"/>
      <c r="C44" s="55"/>
      <c r="D44" s="55"/>
      <c r="E44" s="55"/>
      <c r="F44" s="55"/>
      <c r="G44" s="55"/>
      <c r="H44" s="55"/>
      <c r="I44" s="55"/>
      <c r="J44" s="55"/>
      <c r="K44" s="55"/>
      <c r="L44" s="55"/>
      <c r="M44" s="55"/>
      <c r="N44" s="55"/>
      <c r="O44" s="55"/>
      <c r="P44" s="55"/>
      <c r="Q44" s="55"/>
      <c r="R44" s="55"/>
      <c r="S44" s="55"/>
    </row>
    <row r="45" spans="1:19">
      <c r="A45" s="55"/>
      <c r="B45" s="55"/>
      <c r="C45" s="55"/>
      <c r="D45" s="55"/>
      <c r="E45" s="55"/>
      <c r="F45" s="55"/>
      <c r="G45" s="55"/>
      <c r="H45" s="55"/>
      <c r="I45" s="55"/>
      <c r="J45" s="55"/>
      <c r="K45" s="55"/>
      <c r="L45" s="55"/>
      <c r="M45" s="55"/>
      <c r="N45" s="55"/>
      <c r="O45" s="55"/>
      <c r="P45" s="55"/>
      <c r="Q45" s="55"/>
      <c r="R45" s="55"/>
      <c r="S45" s="55"/>
    </row>
    <row r="46" spans="1:19">
      <c r="A46" s="55"/>
      <c r="B46" s="55"/>
      <c r="C46" s="55"/>
      <c r="D46" s="55"/>
      <c r="E46" s="55"/>
      <c r="F46" s="55"/>
      <c r="G46" s="55"/>
      <c r="H46" s="55"/>
      <c r="I46" s="55"/>
      <c r="J46" s="55"/>
      <c r="K46" s="55"/>
      <c r="L46" s="55"/>
      <c r="M46" s="55"/>
      <c r="N46" s="55"/>
      <c r="O46" s="55"/>
      <c r="P46" s="55"/>
      <c r="Q46" s="55"/>
      <c r="R46" s="55"/>
      <c r="S46" s="55"/>
    </row>
    <row r="47" spans="1:19">
      <c r="A47" s="55"/>
      <c r="B47" s="55"/>
      <c r="C47" s="55"/>
      <c r="D47" s="55"/>
      <c r="E47" s="55"/>
      <c r="F47" s="55"/>
      <c r="G47" s="55"/>
      <c r="H47" s="55"/>
      <c r="I47" s="55"/>
      <c r="J47" s="55"/>
      <c r="K47" s="55"/>
      <c r="L47" s="55"/>
      <c r="M47" s="55"/>
      <c r="N47" s="55"/>
      <c r="O47" s="55"/>
      <c r="P47" s="55"/>
      <c r="Q47" s="55"/>
      <c r="R47" s="55"/>
      <c r="S47" s="55"/>
    </row>
    <row r="48" spans="1:19">
      <c r="A48" s="55"/>
      <c r="B48" s="55"/>
      <c r="C48" s="55"/>
      <c r="D48" s="55"/>
      <c r="E48" s="55"/>
      <c r="F48" s="55"/>
      <c r="G48" s="55"/>
      <c r="H48" s="55"/>
      <c r="I48" s="55"/>
      <c r="J48" s="55"/>
      <c r="K48" s="55"/>
      <c r="L48" s="55"/>
      <c r="M48" s="55"/>
      <c r="N48" s="55"/>
      <c r="O48" s="55"/>
      <c r="P48" s="55"/>
      <c r="Q48" s="55"/>
      <c r="R48" s="55"/>
      <c r="S48" s="55"/>
    </row>
    <row r="49" spans="1:19">
      <c r="A49" s="55"/>
      <c r="B49" s="55"/>
      <c r="C49" s="55"/>
      <c r="D49" s="55"/>
      <c r="E49" s="55"/>
      <c r="F49" s="55"/>
      <c r="G49" s="55"/>
      <c r="H49" s="55"/>
      <c r="I49" s="55"/>
      <c r="J49" s="55"/>
      <c r="K49" s="55"/>
      <c r="L49" s="55"/>
      <c r="M49" s="55"/>
      <c r="N49" s="55"/>
      <c r="O49" s="55"/>
      <c r="P49" s="55"/>
      <c r="Q49" s="55"/>
      <c r="R49" s="55"/>
      <c r="S49" s="55"/>
    </row>
    <row r="50" spans="1:19">
      <c r="A50" s="55"/>
      <c r="B50" s="55"/>
      <c r="C50" s="55"/>
      <c r="D50" s="55"/>
      <c r="E50" s="55"/>
      <c r="F50" s="55"/>
      <c r="G50" s="55"/>
      <c r="H50" s="55"/>
      <c r="I50" s="55"/>
      <c r="J50" s="55"/>
      <c r="K50" s="55"/>
      <c r="L50" s="55"/>
      <c r="M50" s="55"/>
      <c r="N50" s="55"/>
      <c r="O50" s="55"/>
      <c r="P50" s="55"/>
      <c r="Q50" s="55"/>
      <c r="R50" s="55"/>
      <c r="S50" s="55"/>
    </row>
    <row r="51" spans="1:19">
      <c r="A51" s="55"/>
      <c r="B51" s="55"/>
      <c r="C51" s="55"/>
      <c r="D51" s="55"/>
      <c r="E51" s="55"/>
      <c r="F51" s="55"/>
      <c r="G51" s="55"/>
      <c r="H51" s="55"/>
      <c r="I51" s="55"/>
      <c r="J51" s="55"/>
      <c r="K51" s="55"/>
      <c r="L51" s="55"/>
      <c r="M51" s="55"/>
      <c r="N51" s="55"/>
      <c r="O51" s="55"/>
      <c r="P51" s="55"/>
      <c r="Q51" s="55"/>
      <c r="R51" s="55"/>
      <c r="S51" s="55"/>
    </row>
  </sheetData>
  <mergeCells count="54">
    <mergeCell ref="H15:J15"/>
    <mergeCell ref="K15:L15"/>
    <mergeCell ref="M15:N15"/>
    <mergeCell ref="B9:S9"/>
    <mergeCell ref="B2:Q2"/>
    <mergeCell ref="K11:L11"/>
    <mergeCell ref="K14:L14"/>
    <mergeCell ref="M14:N14"/>
    <mergeCell ref="P14:S14"/>
    <mergeCell ref="P16:S16"/>
    <mergeCell ref="P15:S15"/>
    <mergeCell ref="B11:D11"/>
    <mergeCell ref="E11:G11"/>
    <mergeCell ref="H11:J11"/>
    <mergeCell ref="C13:E13"/>
    <mergeCell ref="F13:G13"/>
    <mergeCell ref="H13:J13"/>
    <mergeCell ref="K13:L13"/>
    <mergeCell ref="M13:N13"/>
    <mergeCell ref="C14:E14"/>
    <mergeCell ref="P13:S13"/>
    <mergeCell ref="F14:G14"/>
    <mergeCell ref="H14:J14"/>
    <mergeCell ref="C15:E15"/>
    <mergeCell ref="F15:G15"/>
    <mergeCell ref="C16:E16"/>
    <mergeCell ref="F16:G16"/>
    <mergeCell ref="H16:J16"/>
    <mergeCell ref="K16:L16"/>
    <mergeCell ref="M16:N16"/>
    <mergeCell ref="P17:S17"/>
    <mergeCell ref="C18:E18"/>
    <mergeCell ref="F18:G18"/>
    <mergeCell ref="H18:J18"/>
    <mergeCell ref="K18:L18"/>
    <mergeCell ref="M18:N18"/>
    <mergeCell ref="P18:S18"/>
    <mergeCell ref="C17:E17"/>
    <mergeCell ref="F17:G17"/>
    <mergeCell ref="H17:J17"/>
    <mergeCell ref="K17:L17"/>
    <mergeCell ref="M17:N17"/>
    <mergeCell ref="P19:S19"/>
    <mergeCell ref="C20:E20"/>
    <mergeCell ref="F20:G20"/>
    <mergeCell ref="H20:J20"/>
    <mergeCell ref="K20:L20"/>
    <mergeCell ref="M20:N20"/>
    <mergeCell ref="P20:S20"/>
    <mergeCell ref="C19:E19"/>
    <mergeCell ref="F19:G19"/>
    <mergeCell ref="H19:J19"/>
    <mergeCell ref="K19:L19"/>
    <mergeCell ref="M19:N19"/>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32"/>
  <sheetViews>
    <sheetView showGridLines="0" showRowColHeaders="0" zoomScale="70" zoomScaleNormal="70" workbookViewId="0">
      <selection activeCell="M11" sqref="M11"/>
    </sheetView>
  </sheetViews>
  <sheetFormatPr defaultColWidth="11.42578125" defaultRowHeight="14.45"/>
  <cols>
    <col min="1" max="1" width="3" customWidth="1"/>
    <col min="3" max="3" width="15" customWidth="1"/>
    <col min="6" max="6" width="17.5703125" customWidth="1"/>
    <col min="7" max="7" width="18" customWidth="1"/>
    <col min="8" max="8" width="28.5703125" customWidth="1"/>
    <col min="9" max="9" width="12.5703125" customWidth="1"/>
    <col min="10" max="10" width="18.85546875" customWidth="1"/>
    <col min="12" max="12" width="16.42578125" customWidth="1"/>
    <col min="13" max="13" width="11.42578125" customWidth="1"/>
    <col min="18" max="18" width="4.42578125" customWidth="1"/>
  </cols>
  <sheetData>
    <row r="1" spans="2:18" ht="10.5" customHeight="1"/>
    <row r="2" spans="2:18" ht="143.1" customHeight="1">
      <c r="B2" s="108"/>
      <c r="C2" s="109"/>
      <c r="D2" s="109"/>
      <c r="E2" s="109"/>
      <c r="F2" s="109"/>
      <c r="G2" s="109"/>
      <c r="H2" s="109"/>
      <c r="I2" s="109"/>
      <c r="J2" s="109"/>
      <c r="K2" s="109"/>
      <c r="L2" s="109"/>
      <c r="M2" s="109"/>
      <c r="N2" s="109"/>
      <c r="O2" s="109"/>
      <c r="P2" s="109"/>
      <c r="Q2" s="30"/>
      <c r="R2" s="30"/>
    </row>
    <row r="3" spans="2:18" ht="3.95" customHeight="1">
      <c r="B3" s="32"/>
      <c r="C3" s="32"/>
      <c r="D3" s="32"/>
      <c r="E3" s="32"/>
      <c r="F3" s="32"/>
      <c r="G3" s="32"/>
      <c r="H3" s="32"/>
      <c r="I3" s="32"/>
      <c r="J3" s="32"/>
      <c r="K3" s="32"/>
      <c r="L3" s="32"/>
      <c r="M3" s="32"/>
      <c r="N3" s="32"/>
      <c r="O3" s="32"/>
      <c r="P3" s="32"/>
      <c r="Q3" s="32"/>
      <c r="R3" s="32"/>
    </row>
    <row r="4" spans="2:18" ht="36.950000000000003" customHeight="1"/>
    <row r="5" spans="2:18" ht="24" customHeight="1">
      <c r="R5" s="33"/>
    </row>
    <row r="6" spans="2:18" ht="3.95" customHeight="1">
      <c r="B6" s="32"/>
      <c r="C6" s="32"/>
      <c r="D6" s="32"/>
      <c r="E6" s="32"/>
      <c r="F6" s="32"/>
      <c r="G6" s="32"/>
      <c r="H6" s="32"/>
      <c r="I6" s="32"/>
      <c r="J6" s="32"/>
      <c r="K6" s="32"/>
      <c r="L6" s="32"/>
      <c r="M6" s="32"/>
      <c r="N6" s="32"/>
      <c r="O6" s="32"/>
      <c r="P6" s="32"/>
      <c r="Q6" s="32"/>
      <c r="R6" s="32"/>
    </row>
    <row r="7" spans="2:18" ht="8.1" customHeight="1"/>
    <row r="8" spans="2:18" ht="67.5" customHeight="1">
      <c r="B8" s="107" t="s">
        <v>188</v>
      </c>
      <c r="C8" s="107"/>
      <c r="D8" s="107"/>
      <c r="E8" s="107"/>
      <c r="F8" s="107"/>
      <c r="G8" s="107"/>
      <c r="H8" s="107"/>
      <c r="I8" s="107"/>
      <c r="J8" s="107"/>
      <c r="K8" s="107"/>
      <c r="L8" s="107"/>
      <c r="M8" s="107"/>
      <c r="N8" s="107"/>
      <c r="O8" s="107"/>
      <c r="P8" s="107"/>
      <c r="Q8" s="107"/>
      <c r="R8" s="107"/>
    </row>
    <row r="9" spans="2:18" ht="15" thickBot="1"/>
    <row r="10" spans="2:18" ht="38.450000000000003" customHeight="1" thickBot="1">
      <c r="B10" s="19"/>
      <c r="C10" s="19"/>
      <c r="D10" s="330" t="s">
        <v>189</v>
      </c>
      <c r="E10" s="331"/>
      <c r="F10" s="331"/>
      <c r="G10" s="331"/>
      <c r="H10" s="331"/>
      <c r="I10" s="331"/>
      <c r="J10" s="332"/>
      <c r="K10" s="80"/>
      <c r="L10" s="80"/>
      <c r="M10" s="80"/>
      <c r="N10" s="80"/>
      <c r="O10" s="52"/>
    </row>
    <row r="11" spans="2:18" ht="78.599999999999994" customHeight="1" thickBot="1">
      <c r="B11" s="313"/>
      <c r="C11" s="314"/>
      <c r="D11" s="315" t="s">
        <v>190</v>
      </c>
      <c r="E11" s="316"/>
      <c r="F11" s="316"/>
      <c r="G11" s="64" t="s">
        <v>191</v>
      </c>
      <c r="H11" s="64" t="s">
        <v>192</v>
      </c>
      <c r="I11" s="333" t="s">
        <v>186</v>
      </c>
      <c r="J11" s="334"/>
    </row>
    <row r="12" spans="2:18" ht="27.6" customHeight="1">
      <c r="B12" s="322" t="s">
        <v>193</v>
      </c>
      <c r="C12" s="325" t="s">
        <v>194</v>
      </c>
      <c r="D12" s="305">
        <f>'1.- IDENTIFICACIÓN CPHS'!D35</f>
        <v>1</v>
      </c>
      <c r="E12" s="306"/>
      <c r="F12" s="312"/>
      <c r="G12" s="105" t="s">
        <v>195</v>
      </c>
      <c r="H12" s="73" t="s">
        <v>195</v>
      </c>
      <c r="I12" s="339"/>
      <c r="J12" s="340"/>
    </row>
    <row r="13" spans="2:18" ht="27.6" customHeight="1">
      <c r="B13" s="323"/>
      <c r="C13" s="326"/>
      <c r="D13" s="291">
        <f>'1.- IDENTIFICACIÓN CPHS'!D36</f>
        <v>2</v>
      </c>
      <c r="E13" s="292"/>
      <c r="F13" s="293"/>
      <c r="G13" s="99" t="s">
        <v>195</v>
      </c>
      <c r="H13" s="75" t="s">
        <v>195</v>
      </c>
      <c r="I13" s="273"/>
      <c r="J13" s="290"/>
    </row>
    <row r="14" spans="2:18" ht="27.6" customHeight="1" thickBot="1">
      <c r="B14" s="323"/>
      <c r="C14" s="326"/>
      <c r="D14" s="336">
        <f>'1.- IDENTIFICACIÓN CPHS'!D37</f>
        <v>3</v>
      </c>
      <c r="E14" s="337"/>
      <c r="F14" s="338"/>
      <c r="G14" s="106" t="s">
        <v>195</v>
      </c>
      <c r="H14" s="96" t="s">
        <v>195</v>
      </c>
      <c r="I14" s="310"/>
      <c r="J14" s="311"/>
    </row>
    <row r="15" spans="2:18" ht="27.6" customHeight="1">
      <c r="B15" s="323"/>
      <c r="C15" s="326" t="s">
        <v>196</v>
      </c>
      <c r="D15" s="305">
        <f>'1.- IDENTIFICACIÓN CPHS'!L35</f>
        <v>4</v>
      </c>
      <c r="E15" s="306"/>
      <c r="F15" s="312"/>
      <c r="G15" s="98" t="s">
        <v>195</v>
      </c>
      <c r="H15" s="78" t="s">
        <v>195</v>
      </c>
      <c r="I15" s="327"/>
      <c r="J15" s="328"/>
    </row>
    <row r="16" spans="2:18" ht="27.6" customHeight="1">
      <c r="B16" s="323"/>
      <c r="C16" s="326"/>
      <c r="D16" s="291">
        <f>'1.- IDENTIFICACIÓN CPHS'!L36</f>
        <v>5</v>
      </c>
      <c r="E16" s="292"/>
      <c r="F16" s="293"/>
      <c r="G16" s="99" t="s">
        <v>195</v>
      </c>
      <c r="H16" s="77" t="s">
        <v>195</v>
      </c>
      <c r="I16" s="273"/>
      <c r="J16" s="290"/>
    </row>
    <row r="17" spans="2:14" ht="27.6" customHeight="1" thickBot="1">
      <c r="B17" s="335"/>
      <c r="C17" s="329"/>
      <c r="D17" s="308">
        <f>'1.- IDENTIFICACIÓN CPHS'!L37</f>
        <v>6</v>
      </c>
      <c r="E17" s="309"/>
      <c r="F17" s="319"/>
      <c r="G17" s="100" t="s">
        <v>195</v>
      </c>
      <c r="H17" s="97" t="s">
        <v>195</v>
      </c>
      <c r="I17" s="320"/>
      <c r="J17" s="321"/>
    </row>
    <row r="18" spans="2:14" ht="27.6" customHeight="1">
      <c r="B18" s="322" t="s">
        <v>197</v>
      </c>
      <c r="C18" s="325" t="s">
        <v>194</v>
      </c>
      <c r="D18" s="305">
        <f>'1.- IDENTIFICACIÓN CPHS'!D38:K38</f>
        <v>7</v>
      </c>
      <c r="E18" s="306"/>
      <c r="F18" s="312"/>
      <c r="G18" s="98" t="s">
        <v>195</v>
      </c>
      <c r="H18" s="78" t="s">
        <v>195</v>
      </c>
      <c r="I18" s="327"/>
      <c r="J18" s="328"/>
    </row>
    <row r="19" spans="2:14" ht="27.6" customHeight="1">
      <c r="B19" s="323"/>
      <c r="C19" s="326"/>
      <c r="D19" s="291">
        <f>'1.- IDENTIFICACIÓN CPHS'!D39:K39</f>
        <v>8</v>
      </c>
      <c r="E19" s="292"/>
      <c r="F19" s="293"/>
      <c r="G19" s="104" t="s">
        <v>195</v>
      </c>
      <c r="H19" s="79" t="s">
        <v>195</v>
      </c>
      <c r="I19" s="273"/>
      <c r="J19" s="290"/>
      <c r="N19" t="s">
        <v>187</v>
      </c>
    </row>
    <row r="20" spans="2:14" ht="27.6" customHeight="1" thickBot="1">
      <c r="B20" s="323"/>
      <c r="C20" s="326"/>
      <c r="D20" s="291">
        <f>'1.- IDENTIFICACIÓN CPHS'!D40:K40</f>
        <v>9</v>
      </c>
      <c r="E20" s="292"/>
      <c r="F20" s="293"/>
      <c r="G20" s="104" t="s">
        <v>195</v>
      </c>
      <c r="H20" s="79" t="s">
        <v>195</v>
      </c>
      <c r="I20" s="273"/>
      <c r="J20" s="290"/>
    </row>
    <row r="21" spans="2:14" ht="27.6" customHeight="1">
      <c r="B21" s="323"/>
      <c r="C21" s="326" t="s">
        <v>196</v>
      </c>
      <c r="D21" s="305">
        <f>'1.- IDENTIFICACIÓN CPHS'!L38</f>
        <v>10</v>
      </c>
      <c r="E21" s="306"/>
      <c r="F21" s="312"/>
      <c r="G21" s="104" t="s">
        <v>195</v>
      </c>
      <c r="H21" s="79" t="s">
        <v>195</v>
      </c>
      <c r="I21" s="273"/>
      <c r="J21" s="290"/>
    </row>
    <row r="22" spans="2:14" ht="27.6" customHeight="1">
      <c r="B22" s="323"/>
      <c r="C22" s="326"/>
      <c r="D22" s="291">
        <f>'1.- IDENTIFICACIÓN CPHS'!L39</f>
        <v>11</v>
      </c>
      <c r="E22" s="292"/>
      <c r="F22" s="293"/>
      <c r="G22" s="104" t="s">
        <v>195</v>
      </c>
      <c r="H22" s="71" t="s">
        <v>195</v>
      </c>
      <c r="I22" s="273"/>
      <c r="J22" s="290"/>
    </row>
    <row r="23" spans="2:14" ht="27.6" customHeight="1" thickBot="1">
      <c r="B23" s="324"/>
      <c r="C23" s="329"/>
      <c r="D23" s="308">
        <f>'1.- IDENTIFICACIÓN CPHS'!L40</f>
        <v>12</v>
      </c>
      <c r="E23" s="309"/>
      <c r="F23" s="319"/>
      <c r="G23" s="100" t="s">
        <v>195</v>
      </c>
      <c r="H23" s="72" t="s">
        <v>195</v>
      </c>
      <c r="I23" s="320"/>
      <c r="J23" s="321"/>
    </row>
    <row r="24" spans="2:14" ht="15" customHeight="1" thickBot="1"/>
    <row r="25" spans="2:14" ht="62.45" customHeight="1" thickBot="1">
      <c r="C25" s="25"/>
      <c r="D25" s="330" t="s">
        <v>198</v>
      </c>
      <c r="E25" s="331"/>
      <c r="F25" s="331"/>
      <c r="G25" s="331"/>
      <c r="H25" s="331"/>
      <c r="I25" s="331"/>
      <c r="J25" s="332"/>
      <c r="K25" s="81"/>
      <c r="L25" s="81"/>
      <c r="M25" s="81"/>
      <c r="N25" s="81"/>
    </row>
    <row r="26" spans="2:14" ht="86.45" customHeight="1" thickBot="1">
      <c r="B26" s="313"/>
      <c r="C26" s="314"/>
      <c r="D26" s="315" t="s">
        <v>199</v>
      </c>
      <c r="E26" s="316"/>
      <c r="F26" s="316"/>
      <c r="G26" s="64" t="s">
        <v>200</v>
      </c>
      <c r="H26" s="64" t="s">
        <v>201</v>
      </c>
      <c r="I26" s="317" t="s">
        <v>186</v>
      </c>
      <c r="J26" s="318"/>
    </row>
    <row r="27" spans="2:14" ht="30" customHeight="1">
      <c r="B27" s="300" t="s">
        <v>202</v>
      </c>
      <c r="C27" s="303" t="s">
        <v>197</v>
      </c>
      <c r="D27" s="305">
        <f>'1.- IDENTIFICACIÓN CPHS'!D51:K51</f>
        <v>1</v>
      </c>
      <c r="E27" s="306"/>
      <c r="F27" s="306"/>
      <c r="G27" s="101" t="s">
        <v>195</v>
      </c>
      <c r="H27" s="65" t="s">
        <v>195</v>
      </c>
      <c r="I27" s="294"/>
      <c r="J27" s="295"/>
    </row>
    <row r="28" spans="2:14" ht="30" customHeight="1">
      <c r="B28" s="301"/>
      <c r="C28" s="304"/>
      <c r="D28" s="291">
        <f>'1.- IDENTIFICACIÓN CPHS'!D52:K52</f>
        <v>2</v>
      </c>
      <c r="E28" s="292"/>
      <c r="F28" s="292"/>
      <c r="G28" s="102" t="s">
        <v>195</v>
      </c>
      <c r="H28" s="63" t="s">
        <v>195</v>
      </c>
      <c r="I28" s="296"/>
      <c r="J28" s="297"/>
    </row>
    <row r="29" spans="2:14" ht="30" customHeight="1">
      <c r="B29" s="301"/>
      <c r="C29" s="304"/>
      <c r="D29" s="291">
        <f>'1.- IDENTIFICACIÓN CPHS'!D53:K53</f>
        <v>3</v>
      </c>
      <c r="E29" s="292"/>
      <c r="F29" s="292"/>
      <c r="G29" s="102" t="s">
        <v>195</v>
      </c>
      <c r="H29" s="63" t="s">
        <v>195</v>
      </c>
      <c r="I29" s="296"/>
      <c r="J29" s="297"/>
    </row>
    <row r="30" spans="2:14" ht="30" customHeight="1">
      <c r="B30" s="301"/>
      <c r="C30" s="304" t="s">
        <v>193</v>
      </c>
      <c r="D30" s="291">
        <f>'1.- IDENTIFICACIÓN CPHS'!D48:K48</f>
        <v>4</v>
      </c>
      <c r="E30" s="292"/>
      <c r="F30" s="292"/>
      <c r="G30" s="102" t="s">
        <v>195</v>
      </c>
      <c r="H30" s="63" t="s">
        <v>195</v>
      </c>
      <c r="I30" s="296"/>
      <c r="J30" s="297"/>
    </row>
    <row r="31" spans="2:14" ht="30" customHeight="1">
      <c r="B31" s="301"/>
      <c r="C31" s="304"/>
      <c r="D31" s="291">
        <f>'1.- IDENTIFICACIÓN CPHS'!D49:K49</f>
        <v>5</v>
      </c>
      <c r="E31" s="292"/>
      <c r="F31" s="292"/>
      <c r="G31" s="102" t="s">
        <v>195</v>
      </c>
      <c r="H31" s="63" t="s">
        <v>195</v>
      </c>
      <c r="I31" s="296"/>
      <c r="J31" s="297"/>
    </row>
    <row r="32" spans="2:14" ht="30" customHeight="1" thickBot="1">
      <c r="B32" s="302"/>
      <c r="C32" s="307"/>
      <c r="D32" s="308">
        <f>'1.- IDENTIFICACIÓN CPHS'!D50:K50</f>
        <v>6</v>
      </c>
      <c r="E32" s="309"/>
      <c r="F32" s="309"/>
      <c r="G32" s="103" t="s">
        <v>195</v>
      </c>
      <c r="H32" s="62" t="s">
        <v>195</v>
      </c>
      <c r="I32" s="298"/>
      <c r="J32" s="299"/>
    </row>
  </sheetData>
  <sheetProtection algorithmName="SHA-512" hashValue="bKvU3PaSk1IguZpYgBThje1KxaqFEQTUtipodvy+4zOjty58DmI3kuPd/SL5/Lvj7yj5YcVwByfd2/Kvn71WqQ==" saltValue="ILbe1E6MqRZSeG1GShaq8g==" spinCount="100000" sheet="1" objects="1" scenarios="1"/>
  <mergeCells count="55">
    <mergeCell ref="D10:J10"/>
    <mergeCell ref="D25:J25"/>
    <mergeCell ref="B2:P2"/>
    <mergeCell ref="B8:R8"/>
    <mergeCell ref="B11:C11"/>
    <mergeCell ref="D11:F11"/>
    <mergeCell ref="I11:J11"/>
    <mergeCell ref="B12:B17"/>
    <mergeCell ref="C12:C14"/>
    <mergeCell ref="D12:F12"/>
    <mergeCell ref="D14:F14"/>
    <mergeCell ref="I12:J12"/>
    <mergeCell ref="D13:F13"/>
    <mergeCell ref="I13:J13"/>
    <mergeCell ref="C15:C17"/>
    <mergeCell ref="D15:F15"/>
    <mergeCell ref="I15:J15"/>
    <mergeCell ref="D16:F16"/>
    <mergeCell ref="I16:J16"/>
    <mergeCell ref="D17:F17"/>
    <mergeCell ref="I17:J17"/>
    <mergeCell ref="I14:J14"/>
    <mergeCell ref="I20:J20"/>
    <mergeCell ref="D19:F19"/>
    <mergeCell ref="D21:F21"/>
    <mergeCell ref="B26:C26"/>
    <mergeCell ref="D26:F26"/>
    <mergeCell ref="I26:J26"/>
    <mergeCell ref="D23:F23"/>
    <mergeCell ref="I23:J23"/>
    <mergeCell ref="B18:B23"/>
    <mergeCell ref="C18:C20"/>
    <mergeCell ref="D18:F18"/>
    <mergeCell ref="I18:J18"/>
    <mergeCell ref="C21:C23"/>
    <mergeCell ref="I21:J21"/>
    <mergeCell ref="I22:J22"/>
    <mergeCell ref="B27:B32"/>
    <mergeCell ref="C27:C29"/>
    <mergeCell ref="D27:F27"/>
    <mergeCell ref="D29:F29"/>
    <mergeCell ref="C30:C32"/>
    <mergeCell ref="D30:F30"/>
    <mergeCell ref="D32:F32"/>
    <mergeCell ref="I29:J29"/>
    <mergeCell ref="I32:J32"/>
    <mergeCell ref="I30:J30"/>
    <mergeCell ref="D31:F31"/>
    <mergeCell ref="I31:J31"/>
    <mergeCell ref="I19:J19"/>
    <mergeCell ref="D20:F20"/>
    <mergeCell ref="I27:J27"/>
    <mergeCell ref="D28:F28"/>
    <mergeCell ref="I28:J28"/>
    <mergeCell ref="D22:F22"/>
  </mergeCells>
  <pageMargins left="0.7" right="0.7" top="0.75" bottom="0.75" header="0.3" footer="0.3"/>
  <pageSetup orientation="portrait" r:id="rId1"/>
  <ignoredErrors>
    <ignoredError sqref="D27:F32 D12:F17 D21:F23" unlockedFormula="1"/>
    <ignoredError sqref="D18:F20" formulaRange="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85A0-AD82-4B23-AAAD-05B352A3F62F}">
  <dimension ref="B1:I17"/>
  <sheetViews>
    <sheetView showGridLines="0" showRowColHeaders="0" zoomScale="80" zoomScaleNormal="80" workbookViewId="0">
      <selection activeCell="G9" sqref="G9"/>
    </sheetView>
  </sheetViews>
  <sheetFormatPr defaultColWidth="10.85546875" defaultRowHeight="15.95"/>
  <cols>
    <col min="1" max="1" width="3.28515625" style="82" customWidth="1"/>
    <col min="2" max="2" width="57.5703125" style="82" customWidth="1"/>
    <col min="3" max="3" width="23.85546875" style="82" customWidth="1"/>
    <col min="4" max="4" width="23.5703125" style="82" customWidth="1"/>
    <col min="5" max="5" width="80.140625" style="82" customWidth="1"/>
    <col min="6" max="6" width="17.7109375" style="82" customWidth="1"/>
    <col min="7" max="7" width="20.42578125" style="82" customWidth="1"/>
    <col min="8" max="8" width="17.7109375" style="82" customWidth="1"/>
    <col min="9" max="16384" width="10.85546875" style="82"/>
  </cols>
  <sheetData>
    <row r="1" spans="2:9" ht="40.5" customHeight="1"/>
    <row r="2" spans="2:9" ht="27.95">
      <c r="B2" s="347" t="s">
        <v>203</v>
      </c>
      <c r="C2" s="347"/>
      <c r="D2" s="347"/>
      <c r="E2" s="347"/>
    </row>
    <row r="3" spans="2:9" ht="15" customHeight="1" thickBot="1"/>
    <row r="4" spans="2:9" ht="23.1">
      <c r="B4" s="343" t="s">
        <v>204</v>
      </c>
      <c r="C4" s="345" t="s">
        <v>205</v>
      </c>
      <c r="D4" s="346"/>
      <c r="E4" s="343" t="s">
        <v>206</v>
      </c>
    </row>
    <row r="5" spans="2:9" ht="16.5" thickBot="1">
      <c r="B5" s="344"/>
      <c r="C5" s="83" t="s">
        <v>207</v>
      </c>
      <c r="D5" s="84" t="s">
        <v>208</v>
      </c>
      <c r="E5" s="344"/>
    </row>
    <row r="6" spans="2:9" ht="23.1" customHeight="1">
      <c r="B6" s="85" t="s">
        <v>209</v>
      </c>
      <c r="C6" s="86" t="s">
        <v>210</v>
      </c>
      <c r="D6" s="87" t="s">
        <v>210</v>
      </c>
      <c r="E6" s="88" t="s">
        <v>211</v>
      </c>
    </row>
    <row r="7" spans="2:9" ht="36" customHeight="1">
      <c r="B7" s="89" t="s">
        <v>212</v>
      </c>
      <c r="C7" s="348" t="s">
        <v>213</v>
      </c>
      <c r="D7" s="349"/>
      <c r="E7" s="90"/>
      <c r="I7" s="91"/>
    </row>
    <row r="8" spans="2:9" ht="16.5" thickBot="1"/>
    <row r="9" spans="2:9" ht="23.1">
      <c r="B9" s="343" t="s">
        <v>204</v>
      </c>
      <c r="C9" s="345" t="s">
        <v>214</v>
      </c>
      <c r="D9" s="346"/>
      <c r="E9" s="343" t="s">
        <v>206</v>
      </c>
    </row>
    <row r="10" spans="2:9" ht="16.5" thickBot="1">
      <c r="B10" s="344"/>
      <c r="C10" s="83" t="s">
        <v>207</v>
      </c>
      <c r="D10" s="84" t="s">
        <v>208</v>
      </c>
      <c r="E10" s="344"/>
    </row>
    <row r="11" spans="2:9" ht="52.5" customHeight="1">
      <c r="B11" s="85" t="s">
        <v>209</v>
      </c>
      <c r="C11" s="86" t="s">
        <v>215</v>
      </c>
      <c r="D11" s="87" t="s">
        <v>210</v>
      </c>
      <c r="E11" s="88" t="s">
        <v>216</v>
      </c>
    </row>
    <row r="12" spans="2:9" ht="38.450000000000003" customHeight="1">
      <c r="B12" s="89" t="s">
        <v>212</v>
      </c>
      <c r="C12" s="348" t="s">
        <v>213</v>
      </c>
      <c r="D12" s="349"/>
      <c r="E12" s="93"/>
    </row>
    <row r="13" spans="2:9" ht="16.5" thickBot="1"/>
    <row r="14" spans="2:9" ht="23.1">
      <c r="B14" s="343" t="s">
        <v>204</v>
      </c>
      <c r="C14" s="345" t="s">
        <v>217</v>
      </c>
      <c r="D14" s="346"/>
      <c r="E14" s="343" t="s">
        <v>206</v>
      </c>
    </row>
    <row r="15" spans="2:9" ht="16.5" thickBot="1">
      <c r="B15" s="344"/>
      <c r="C15" s="83" t="s">
        <v>207</v>
      </c>
      <c r="D15" s="84" t="s">
        <v>208</v>
      </c>
      <c r="E15" s="344"/>
    </row>
    <row r="16" spans="2:9" ht="26.1" customHeight="1">
      <c r="B16" s="85" t="s">
        <v>209</v>
      </c>
      <c r="C16" s="86" t="s">
        <v>218</v>
      </c>
      <c r="D16" s="87" t="s">
        <v>218</v>
      </c>
      <c r="E16" s="88" t="s">
        <v>219</v>
      </c>
    </row>
    <row r="17" spans="2:5" ht="38.450000000000003" customHeight="1" thickBot="1">
      <c r="B17" s="92" t="s">
        <v>212</v>
      </c>
      <c r="C17" s="341" t="s">
        <v>213</v>
      </c>
      <c r="D17" s="342"/>
      <c r="E17" s="95"/>
    </row>
  </sheetData>
  <sheetProtection algorithmName="SHA-512" hashValue="ZcQi+lk9lusmhGtLPiBv3gjKzTC62s/LYErn8vMBsKRKU0fCdSFY9qOqA0PqOLeaPteR245HVzS0pqb50R/Guw==" saltValue="UF6ElU+Bpz2JPRbb05ir/w==" spinCount="100000" sheet="1" objects="1" scenarios="1"/>
  <mergeCells count="13">
    <mergeCell ref="C17:D17"/>
    <mergeCell ref="B14:B15"/>
    <mergeCell ref="C14:D14"/>
    <mergeCell ref="E14:E15"/>
    <mergeCell ref="B2:E2"/>
    <mergeCell ref="B4:B5"/>
    <mergeCell ref="C4:D4"/>
    <mergeCell ref="E4:E5"/>
    <mergeCell ref="B9:B10"/>
    <mergeCell ref="C9:D9"/>
    <mergeCell ref="E9:E10"/>
    <mergeCell ref="C7:D7"/>
    <mergeCell ref="C12:D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EB1B581DDE684997F2B0AFA87E2E8F" ma:contentTypeVersion="23" ma:contentTypeDescription="Create a new document." ma:contentTypeScope="" ma:versionID="f3187ef145e8219eab54142b59de267b">
  <xsd:schema xmlns:xsd="http://www.w3.org/2001/XMLSchema" xmlns:xs="http://www.w3.org/2001/XMLSchema" xmlns:p="http://schemas.microsoft.com/office/2006/metadata/properties" xmlns:ns2="a173389f-0dea-4836-96b6-cb788c18ea13" xmlns:ns3="633c0cf0-986f-4c2b-a809-2edebae97679" targetNamespace="http://schemas.microsoft.com/office/2006/metadata/properties" ma:root="true" ma:fieldsID="89d837c8b91c7c55b14021084bb0e590" ns2:_="" ns3:_="">
    <xsd:import namespace="a173389f-0dea-4836-96b6-cb788c18ea13"/>
    <xsd:import namespace="633c0cf0-986f-4c2b-a809-2edebae9767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3389f-0dea-4836-96b6-cb788c18ea1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3c0cf0-986f-4c2b-a809-2edebae9767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3298b08-f3b6-4565-992a-00a9be81a166}" ma:internalName="TaxCatchAll" ma:showField="CatchAllData" ma:web="633c0cf0-986f-4c2b-a809-2edebae97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73389f-0dea-4836-96b6-cb788c18ea13">
      <Terms xmlns="http://schemas.microsoft.com/office/infopath/2007/PartnerControls"/>
    </lcf76f155ced4ddcb4097134ff3c332f>
    <TaxCatchAll xmlns="633c0cf0-986f-4c2b-a809-2edebae97679" xsi:nil="true"/>
  </documentManagement>
</p:properties>
</file>

<file path=customXml/itemProps1.xml><?xml version="1.0" encoding="utf-8"?>
<ds:datastoreItem xmlns:ds="http://schemas.openxmlformats.org/officeDocument/2006/customXml" ds:itemID="{66E68A94-FCE5-4DC6-9997-050A0DE141D1}"/>
</file>

<file path=customXml/itemProps2.xml><?xml version="1.0" encoding="utf-8"?>
<ds:datastoreItem xmlns:ds="http://schemas.openxmlformats.org/officeDocument/2006/customXml" ds:itemID="{6978F2A5-7EF5-477E-A848-7CCE33E064B0}"/>
</file>

<file path=customXml/itemProps3.xml><?xml version="1.0" encoding="utf-8"?>
<ds:datastoreItem xmlns:ds="http://schemas.openxmlformats.org/officeDocument/2006/customXml" ds:itemID="{ADBDAA28-4D37-4833-931F-8396578281FB}"/>
</file>

<file path=docProps/app.xml><?xml version="1.0" encoding="utf-8"?>
<Properties xmlns="http://schemas.openxmlformats.org/officeDocument/2006/extended-properties" xmlns:vt="http://schemas.openxmlformats.org/officeDocument/2006/docPropsVTypes">
  <Application>Microsoft Excel Online</Application>
  <Manager/>
  <Company>Asociación Chilena de Seguridad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Salas Tejero, Carmen Gloria</dc:creator>
  <cp:keywords/>
  <dc:description/>
  <cp:lastModifiedBy/>
  <cp:revision/>
  <dcterms:created xsi:type="dcterms:W3CDTF">2021-11-17T16:49:36Z</dcterms:created>
  <dcterms:modified xsi:type="dcterms:W3CDTF">2026-06-22T14:15:57Z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0x01010083EB1B581DDE684997F2B0AFA87E2E8F</vt:lpwstr>
  </property>
</Properties>
</file>