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gamolinas\Downloads\"/>
    </mc:Choice>
  </mc:AlternateContent>
  <bookViews>
    <workbookView xWindow="0" yWindow="0" windowWidth="19200" windowHeight="6435"/>
  </bookViews>
  <sheets>
    <sheet name="Sheet1" sheetId="1" r:id="rId1"/>
  </sheets>
  <externalReferences>
    <externalReference r:id="rId2"/>
  </externalReferences>
  <calcPr calcId="152511" refMode="R1C1" iterateCount="0" calcOnSave="0"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A2" i="1" l="1"/>
  <c r="BA3" i="1"/>
  <c r="BA4" i="1"/>
  <c r="BA5" i="1"/>
  <c r="BA6" i="1"/>
  <c r="BA7" i="1"/>
  <c r="BA8" i="1"/>
  <c r="BA9" i="1"/>
  <c r="BA10" i="1"/>
  <c r="BA11" i="1"/>
  <c r="BA12" i="1"/>
  <c r="BA13" i="1"/>
  <c r="BA14" i="1"/>
  <c r="BA15" i="1"/>
  <c r="BA16" i="1"/>
  <c r="BA17" i="1"/>
  <c r="BA18" i="1"/>
  <c r="BA19" i="1"/>
  <c r="BA20" i="1"/>
  <c r="BA21" i="1"/>
  <c r="BA22" i="1"/>
  <c r="BA23" i="1"/>
  <c r="BA24" i="1"/>
  <c r="BA25" i="1"/>
  <c r="BA26" i="1"/>
  <c r="BA27" i="1"/>
  <c r="BA28" i="1"/>
  <c r="BA29" i="1"/>
  <c r="BA30" i="1"/>
  <c r="BA31" i="1"/>
  <c r="BA32" i="1"/>
  <c r="BA33" i="1"/>
  <c r="BA34" i="1"/>
  <c r="BA35" i="1"/>
  <c r="BA36" i="1"/>
  <c r="BA37" i="1"/>
  <c r="BA38" i="1"/>
  <c r="BA39" i="1"/>
  <c r="BA40" i="1"/>
  <c r="BA41" i="1"/>
  <c r="BA42" i="1"/>
  <c r="BA43" i="1"/>
  <c r="BA44" i="1"/>
  <c r="BA45" i="1"/>
  <c r="BA46" i="1"/>
  <c r="BA47" i="1"/>
  <c r="BA48" i="1"/>
  <c r="BA49" i="1"/>
  <c r="BA50" i="1"/>
</calcChain>
</file>

<file path=xl/sharedStrings.xml><?xml version="1.0" encoding="utf-8"?>
<sst xmlns="http://schemas.openxmlformats.org/spreadsheetml/2006/main" count="2257" uniqueCount="230">
  <si>
    <t>Código MM (CRM)</t>
  </si>
  <si>
    <t>Nombre producto capacitación</t>
  </si>
  <si>
    <t>Tipo de capacitación</t>
  </si>
  <si>
    <t>Modalidad</t>
  </si>
  <si>
    <t>Duración</t>
  </si>
  <si>
    <t>Mínimo de participantes</t>
  </si>
  <si>
    <t>Máximo de participantes</t>
  </si>
  <si>
    <t>Objetivo de desempeño</t>
  </si>
  <si>
    <t>Objetivos de aprendizaje</t>
  </si>
  <si>
    <t>Objetivo de charla</t>
  </si>
  <si>
    <t>Contenidos</t>
  </si>
  <si>
    <t>Tipos de aula</t>
  </si>
  <si>
    <t>Requisitos de aprobación</t>
  </si>
  <si>
    <t>Tipo de evaluación</t>
  </si>
  <si>
    <t>¿Disponible en inscripción abierta?</t>
  </si>
  <si>
    <t>Tipo de diploma</t>
  </si>
  <si>
    <t>Consideraciones generales</t>
  </si>
  <si>
    <t>PROCESOS DE GESTIÓN</t>
  </si>
  <si>
    <t>TEMÁTICA</t>
  </si>
  <si>
    <t>Sector</t>
  </si>
  <si>
    <t>Acuícola</t>
  </si>
  <si>
    <t>Agrícola y ganadero</t>
  </si>
  <si>
    <t>Comunidad</t>
  </si>
  <si>
    <t>Servicios domésticos</t>
  </si>
  <si>
    <t>Construcción</t>
  </si>
  <si>
    <t>Educación</t>
  </si>
  <si>
    <t>Telecomunicaciones e información</t>
  </si>
  <si>
    <t>Servicios financieros</t>
  </si>
  <si>
    <t>Forestal</t>
  </si>
  <si>
    <t>Arte y recreación</t>
  </si>
  <si>
    <t>Administración pública</t>
  </si>
  <si>
    <t>Industria manufacturera</t>
  </si>
  <si>
    <t>Minería</t>
  </si>
  <si>
    <t>Servicios básicos y manejo de residuos</t>
  </si>
  <si>
    <t>Servicios profesionales</t>
  </si>
  <si>
    <t>Servicios de apoyo a las empresas</t>
  </si>
  <si>
    <t>Pesca</t>
  </si>
  <si>
    <t>Comercio y retail</t>
  </si>
  <si>
    <t>Servicios de hotelería y restaurantes</t>
  </si>
  <si>
    <t>Salud</t>
  </si>
  <si>
    <t>Transporte y almacenamiento</t>
  </si>
  <si>
    <t>ALCANCE</t>
  </si>
  <si>
    <t>TRABAJADORES</t>
  </si>
  <si>
    <t>SUPERVISORES</t>
  </si>
  <si>
    <t>JEFATURAS</t>
  </si>
  <si>
    <t>CPHS</t>
  </si>
  <si>
    <t>MONITORES</t>
  </si>
  <si>
    <t>EXPERTOS PR</t>
  </si>
  <si>
    <t>SINDICATOS</t>
  </si>
  <si>
    <t>GERENTES</t>
  </si>
  <si>
    <t>COMUNIDAD.1</t>
  </si>
  <si>
    <t>_Contador</t>
  </si>
  <si>
    <t>MANEJANDO EL IMPACTO EN LA SALUD MENTAL EN TIEMPOS DE COVID-19</t>
  </si>
  <si>
    <t>Charla</t>
  </si>
  <si>
    <t>Aula móvil</t>
  </si>
  <si>
    <t>12</t>
  </si>
  <si>
    <t>16</t>
  </si>
  <si>
    <t>Conocer herramientas que permitan controlar el impacto del COVID 19 en la salud mental.</t>
  </si>
  <si>
    <t>Pandemia y salud mental.
Estrategias de afrontamiento centrado en los problemas.
Estartegias de afrontamiento centrado en las emociones.
Estrategias de afrontamiento centrado en la evitación.</t>
  </si>
  <si>
    <t>Asistencia: 100%.</t>
  </si>
  <si>
    <t>No aplica</t>
  </si>
  <si>
    <t>No</t>
  </si>
  <si>
    <t>Participación</t>
  </si>
  <si>
    <t>Solo se puede solicitar una especialidad de charla por día. Esta charla corresponde a la especialidad "psicosocial". Charla dictada por facilitador en el aula movíl, la cual se encuentra equipada para ejecutar las charlas al aire libre, aplicando las medidas sanitarias por la Autoridad.</t>
  </si>
  <si>
    <t>Gestión del riesgo</t>
  </si>
  <si>
    <t>COVID</t>
  </si>
  <si>
    <t>Intersectorial</t>
  </si>
  <si>
    <t>X</t>
  </si>
  <si>
    <t>Masivo</t>
  </si>
  <si>
    <t>PRIMERA RESPUESTA FRENTE A EMERGENCIAS DE SALUD</t>
  </si>
  <si>
    <t>Informar sobre los aspectos básico de primera respuesta, para que los participantes sepan como actuar e incluso no actuar frente a una emergencia.</t>
  </si>
  <si>
    <t>Introducción: generalidades
Cuidados básicos
Paro cardio respiratorio
Demostración práctica: RCP y Maniobra de Heimlich</t>
  </si>
  <si>
    <t>Solo se puede solicitar una especialidad de charla por día. Esta charla corresponde a la especialidad "salud". Charla dictada por facilitador en el aula movíl, la cual se encuentra equipada para ejecutar las charlas al aire libre, aplicando las medidas sanitarias por la Autoridad.</t>
  </si>
  <si>
    <t>Gestión de riesgos de emergencia</t>
  </si>
  <si>
    <t>Emergencias</t>
  </si>
  <si>
    <t>Transversal</t>
  </si>
  <si>
    <t>TELETRABAJO Y ERGONOMÍA</t>
  </si>
  <si>
    <t>Comprender los factores ergonómicos asociados al teletrabajo y medidas para minimizar sus efectos adversos.</t>
  </si>
  <si>
    <t>Contexto normativo del teletrabajo en Chile.
Factores ergonómicos y medidas frente al teletrabajo.</t>
  </si>
  <si>
    <t>Solo se puede solicitar una especialidad de charla por día. Esta charla corresponde a la especialidad "ergonomía". Charla dictada por facilitador en el aula movíl, la cual se encuentra equipada para ejecutar las charlas al aire libre, aplicando las medidas sanitarias por la Autoridad.</t>
  </si>
  <si>
    <t>Teletrabajo</t>
  </si>
  <si>
    <t/>
  </si>
  <si>
    <t>RECOMENDACIONES PSICOLÓGICAS SOBRE TELETRABAJO</t>
  </si>
  <si>
    <t>Trabajar desde el hogar de forma segura física y mental, con el fin de desempeñar las actividades laborales asertivamente, según lineamientos ACHS y consejos OMS.</t>
  </si>
  <si>
    <t>El valor social del teletrabajo.
Consejos para los principales hitos del teletrabajo.
Trabajando dentro de casa con niños.
Situación mundial y niños.</t>
  </si>
  <si>
    <t>ORIENTACIÓN EN LA PREVENCIÓN DE CONTAGIO DE COVID-19</t>
  </si>
  <si>
    <t>Informar qué es el COVID-19, cómo se contagia y qué hacer para protegerse.</t>
  </si>
  <si>
    <t>¿Qué es el COVID-19?
Cómo se contagia
Medidas de protección.</t>
  </si>
  <si>
    <t>MEDIDAS PREVENTIVAS FRENTE A RADIACIÓN UV</t>
  </si>
  <si>
    <t>Reforzar en los trabajadores las medidas de prevención existentes en las tareas en que el trabajador está expuesto a  radiación UV, conforme a lo establecido en la Guía Técnica Radiación Ultravioleta de origen Solar.</t>
  </si>
  <si>
    <t>Qué es la radiación ultravioleta (UV).
Efectos de la radiación UV en la piel de las personas.
Prevención de efectos nocivos de la radiación UV.</t>
  </si>
  <si>
    <t>Solo se puede solicitar una especialidad de charla por día. Esta charla corresponde a la especialidad "prevención". Charla dictada por facilitador en el aula movíl, la cual se encuentra equipada para ejecutar las charlas al aire libre, aplicando las medidas sanitarias por la Autoridad.</t>
  </si>
  <si>
    <t>Higiene industrial</t>
  </si>
  <si>
    <t>MANEJO MANUAL DE CARGAS</t>
  </si>
  <si>
    <t>Reforzar en los trabajadores las prácticas de trabajo seguro en la realización de un correcto Manejo Manual de Carga (MMC).</t>
  </si>
  <si>
    <t>Qué es el MMC. 
Tipos de tarea que implican MMC.
Normativa asociada al MMC. 
Causas de los riesgos asociados al MMC.
Descripcion de practicas asociadas al MMC.</t>
  </si>
  <si>
    <t>PROTOCOLO PLANESI</t>
  </si>
  <si>
    <t>Difundir entre los trabajadores el protocolo del PLAN NACIONAL DE ERRADICACION DE LA SILICOSIS. (PLANESI)</t>
  </si>
  <si>
    <t>¿Qué es el Plan PLANESI?
¿Qué es la SILICOSIS?
Control de la exposición.
Plan Nacional de erradicación.
Protocolo vigilancia agente SILICE.</t>
  </si>
  <si>
    <t>DIFUSIÓN PROTOCOLO DE EXPOSICIÓN OCUPACIONAL A RUIDO - PREXOR</t>
  </si>
  <si>
    <t>Difundir el protocolo PREXOR, conforme a lo que exige la autoridad.</t>
  </si>
  <si>
    <t>Características y responsabilidades asociadas a la gestión del riesgo ante la exposición a ruido, según PREXOR.
Plan de gestión del riesgos ante la exposición a ruido, según PREXOR.
Uso de elementos de protección personal, según guía técnica de selección y control EPA (ISP).</t>
  </si>
  <si>
    <t>USO DE EXTINTOR (Con aplicación móvil APPago)</t>
  </si>
  <si>
    <t>Manipular correctamente los extintores según el tipo de fuego que se presente.</t>
  </si>
  <si>
    <t>Teoría del fuego y agentes de extinción.
Uso seguro del extintor ante situaciones de amago.</t>
  </si>
  <si>
    <t>Solo se puede solicitar una especialidad de charla por día. Esta charla corresponde a la especialidad "extintor". Charla dictada por facilitador en el aula movíl, la cual se encuentra equipada para ejecutar las charlas al aire libre, aplicando las medidas sanitarias por la Autoridad.</t>
  </si>
  <si>
    <t>CONDUCCIÓN DEFENSIVA DE VEHÍCULOS LIVIANOS</t>
  </si>
  <si>
    <t>Reforzar las buenas prácticas en la conducción defensiva de un vehículo liviano, de acuerdo a los lineamientos establecidos por la ACHS.</t>
  </si>
  <si>
    <t>¿Qué es la conducción defensiva?
Fórmula del conductor defensivo.
Causas y estadísticas de los accidentes de tránsito en Chile.
Ley de Tránsito N° 18.290.
Prácticas seguras en la conducción defensiva.
Recomendaciones.</t>
  </si>
  <si>
    <t>Solo se puede solicitar una especialidad de charla por día. Esta charla corresponde a la especialidad "conducción". Charla dictada por facilitador en el aula movíl, la cual se encuentra equipada para ejecutar las charlas al aire libre, aplicando las medidas sanitarias por la Autoridad.</t>
  </si>
  <si>
    <t>Seguridad vial</t>
  </si>
  <si>
    <t>COSECHAS FRUTALES</t>
  </si>
  <si>
    <t>Promover prácticas seguras durante el proceso de cosecha de frutas.</t>
  </si>
  <si>
    <t>Uso seguro del extintor ante situaciones de amago.</t>
  </si>
  <si>
    <t>Seguridad industrial</t>
  </si>
  <si>
    <t>Sectorial</t>
  </si>
  <si>
    <t>DESPLAZAMIENTO SEGURO EN TU LUGAR DE TRABAJO</t>
  </si>
  <si>
    <t>Aplicar el modelo de conducta preventiva ACHS para el desplazamiento seguro en su lugar de trabajo.</t>
  </si>
  <si>
    <t>¿Cuánto daño puede hacer un accidente transitando por mi lugar de trabajo?
Principales causas de los accidentes en el desplazamiento
Medidas de control para evitar accidentes en el desplazamiento
Aplicación de ODE.</t>
  </si>
  <si>
    <t>SEGURIDAD EN EL MOVIMIENTO DE CARGA - GRÚA REACH</t>
  </si>
  <si>
    <t>Conocer prácticas seguras en la operación de la grúa horquilla reach en el movimiento de cargas.</t>
  </si>
  <si>
    <t>¿Qué es una grúa reach?.
Tareas del operador.
Principales cuidados.
EPP requeridos.
Recomendaciones.
Revisión del equipo.
Recomendaciones para: Empresas, CPHS, Trabajadores.</t>
  </si>
  <si>
    <t>TELETRABAJO Y FAMILIA EN TIEMPOS DE PANDEMIA</t>
  </si>
  <si>
    <t>Trabajar desde el hogar, con el fin de desempeñar las actividades laborales asertivamente, y poder lidiar con las responsabilidades familiares.</t>
  </si>
  <si>
    <t>Teletrabajo: pandemia y salud mental.
Hábitos: como se construyen y cuáles son los saludables.
Comunicación.
Estrategias y recomendaciones.</t>
  </si>
  <si>
    <t>IDENTIFICACIÓN DE PELIGROS Y EVALUACIÓN DE RIESGOS EN EL TRABAJO</t>
  </si>
  <si>
    <t>Conocer las técnicas existentes para la identificación de peligros y evaluación de riesgos en las tareas asociadas al trabajo, según la metodología planteada en la charla.</t>
  </si>
  <si>
    <t>Precauciones standard:
Conceptos de IPER y MIPER
Identificación de peligros
Tipos de peligros
Evaluación y medidas de control
Evaluación de riesgo
Aceptabilidad del riesgo
Medidas de control</t>
  </si>
  <si>
    <t>MANEJO SEGURO DE HERRAMIENTAS ELÉCTRICAS</t>
  </si>
  <si>
    <t>Identificar los incidentes típicos que ocurren en el uso de las herramientas eléctricas más comunes.
Conocer las medidas preventivas en la utilización de las herramientas eléctricas mas comunes.</t>
  </si>
  <si>
    <t>Condiciones generales
Extensiones eléctricas
Herramientas eléctricas: esmeril angular, sierra circular, taladro, lijadora eléctrica, fresadora eléctrica, atornillador eléctrico y cepillo eléctrico.</t>
  </si>
  <si>
    <t>HANTA VIRUS</t>
  </si>
  <si>
    <t>Informar a los trabajadores para prevenir el contagio de Hantavirus.</t>
  </si>
  <si>
    <t>¿Qué es el hantavirus?
¿Quiénes están expuestos al hantavirus?
Origen del virus Hanta
Transmisión del virus
¿Cómo se contagia?
Vector del virus
Algoritmo frente a síntomas
Definición de caso Caso sospechoso de SCPH
Definición de caso Caso confirmado de SCPH
Investigación
Prevención de la infección:
Prevención general</t>
  </si>
  <si>
    <t>ESTROBERO DE TORRE DE MADEREO</t>
  </si>
  <si>
    <t>Aplicar prácticas seguras en las labores de estrobero de torre de madereo, según los lineamientos de la ACHS.</t>
  </si>
  <si>
    <t>Definiciones: Torres de maderero, estrobero, 
Tipos de cable y estrobos: cables de acero, estrobos, acople y desacople rápido, 
Equipos de protección personal
Situaciones de peligro
Técnicas de estrobado
Operación de estrobado y desestrobado</t>
  </si>
  <si>
    <t>ESTROBERO DE TRACTORES DE MADEREO</t>
  </si>
  <si>
    <t>Aplicar prácticas seguras en las labores de estroberos de tractores de madereo, de acuerdo a los lineamientos de la presente charla.</t>
  </si>
  <si>
    <t>Definiciones: Skidder, estrobero.
Equipos y herramientas
Acople y desacople
Equipos de protección personal
Situaciones de peligro y riesgo
Técnicas de estrobado
Señales visuales
Operación de estrobado y desestrobado</t>
  </si>
  <si>
    <t>EMERGENCIA Y EVACUACIÓN ESCOLAR</t>
  </si>
  <si>
    <t>Actuar de acuerdo a lo establecido en los planes de emergencia y evacuación en los establecimientos educacionales.</t>
  </si>
  <si>
    <t>Definiciones: Emergencia, Sismo.
Origen de las emergencias
Chile, país sísmico
Sismo
Procedimiento de evacuación</t>
  </si>
  <si>
    <t>ELEMENTOS DE PROTECCIÓN PERSONAL</t>
  </si>
  <si>
    <t>Utilizar correctamente los elementos de protección personal.</t>
  </si>
  <si>
    <t>Principios generales
Normas nacionales, internacionales.
Normal técnicas básicas
Cómo utilizar EPP
Equipos de protección personal
Clasificación de los EPP
Limitaciones de los EPP</t>
  </si>
  <si>
    <t>ACCIDENTES FRECUENTES CAÍDAS Y GOLPES</t>
  </si>
  <si>
    <t>Prevenir incidentes por golpes y caídas.</t>
  </si>
  <si>
    <t>¿Cómo prevenir accidentes y caídas?
Principales tipos de accidentes: Resbalón, tropezón, 
Golpe al mover carga en el puesto de trabajo,  en mover carga, objetos en altura, equipo rodantes.</t>
  </si>
  <si>
    <t>ASBESTO Y SUS RIESGOS ASOCIADOS</t>
  </si>
  <si>
    <t>Informar sobre los peligros presentes en el asbesto, el efecto en la salud de las personas, normativa legal vigente y como manejarlo de forma segura.</t>
  </si>
  <si>
    <t>Qué es el asbesto y dónde se encuentra
Clasificación del asbesto
Tipos de asbesto
¿Por qué se usó el asbesto?
Usos del asbesto
Efectos en la salud
Normativa aplicable
Recomendaciones</t>
  </si>
  <si>
    <t>PREVENCIÓN DE RIESGOS TRABAJO EN ALTURA: CARPINTERO</t>
  </si>
  <si>
    <t>Conocer las diversas superficies utilizadas para realizar trabajos en altura en labores de carpintería y las medidas preventivas que deben considerarse.</t>
  </si>
  <si>
    <t>Faenas de moldaje y sus riesgos
Medidas preventivas en labores de moldaje
Medidas preventivas en el uso de escalas
Medidas preventivas al borde de shaft
Medidas preventivas al borde de vanos
Medidas preventivas en el uso de andamios
Uso de elementos de protección personal
Sistema de protección de caídas
Requisitos para realizar trabajos en altura</t>
  </si>
  <si>
    <t>PREVENCIÓN DE RIESGOS TRABAJO EN ALTURA: CONCRETERO</t>
  </si>
  <si>
    <t>Conocer las diversas superficies utilizadas para realizar trabajos en altura en labores de hormigonado y las medidas preventivas que deben considerarse.</t>
  </si>
  <si>
    <t>¿Qué entendemos por hormigonado?
Faenas de hormigonado y sus riesgos
Incidentes típicos en faenas de hormigonado
Medidas preventivas en faenas de hormigón con capacho
Medidas preventivas en faenas de hormigón con bomba
Medidas preventivas en faenas de hormigón con carretilla
Medidas preventivas en faenas de hormigón con betonera
Medidas preventivas en faenas de hormigón con vibrador de inmersión
Medidas preventivas en el uso de escalas
Medidas preventivas al borde de shaft
Medidas preventivas al borde de vanos
Medidas preventivas en el uso de andamios
Medidas preventivas generales
Uso de elementos de protección personal
Sistema de protección de caídas
Requisitos para realizar trabajos en altura</t>
  </si>
  <si>
    <t>PREVENCIÓN DE RIESGOS TRABAJO EN ALTURA: ENFIERRADOR</t>
  </si>
  <si>
    <t>Conocer las diversas superficies utilizadas para realizar trabajos en altura en labores de enfierradura y las medidas preventivas que deben considerarse.</t>
  </si>
  <si>
    <t>Faenas de enfierradura y sus riesgos
Incidentes típicos en  faenas de enfierradura
Medidas preventivas en faenas de enfierradura,  
Medidas preventiva en el Uso de escalas
Medidas preventiva al borde de shaft
Medidas preventivas al borde de vanos
Medidas preventivas en el uso de andamios
Uso de elementos de protección personal
Sistema de protección de caídas
Requisitos para realizar trabajos en altura</t>
  </si>
  <si>
    <t>PREVENCIÓN DE RIESGOS EN FAENAS DE PLANTACIÓN FORESTAL</t>
  </si>
  <si>
    <t>Aplicar prácticas seguras en las labores relacionadas con las faenas de plantación forestal, según los lineamientos de la ACHS.</t>
  </si>
  <si>
    <t>¿Qué entendemos por plantación?
Herramientas de trabajo
Calidad de la plantación
Tipos y áreas de cultivo
¿A qué están expuestos los plantadores?
Medidas preventivas en la plantación forestal</t>
  </si>
  <si>
    <t>PREVENCIÓN DE RIESGOS EN MANTENCIÓN Y REPARACIÓN DE CABLES FORESTALES</t>
  </si>
  <si>
    <t>Adquirir conocimiento, reconocer uso y daño en cables e identificar peligros en su manipulación.</t>
  </si>
  <si>
    <t>Descripción del cable de acero
Criterios para dar de baja un cable
Equipos necesarios y de seguridad con las herramientas de corte
Origen de los daños o rotura
Conservación y mantenimiento de los cables</t>
  </si>
  <si>
    <t>PREVENCIÓN DE RIESGOS EN VOLTEO DE ÁRBOLES DE ALTA COMPLEJIDAD</t>
  </si>
  <si>
    <t>Aplicar prácticas seguras en el volteo de arboles de alta complejidad, según los lineamientos de la ACHS planteados en la presente charla.</t>
  </si>
  <si>
    <t>Aspectos generales a considerar en cualquier tipo de volteo
Intervención del motosierrista en el volteo de árboles
Volteo de árboles complejos: árboles inclinados y tensionados, árboles con doble eje o más,  árboles con quilas o enredaderas, árboles de gran diámetro, árboles con ápices o ganchos quebrados (angelitos), árboles secos o quemados, árboles a orilla de tendido eléctrico, camiones y/o villorios, árboles desraizados y cae al suelo, árboles enganchados y árboles en sectores de cárcavas
Análisis de peligros
Pasos para talar un árbol</t>
  </si>
  <si>
    <t>PRÁCTICAS SEGURAS EN MANEJO DE MATERIAL CORTANTE</t>
  </si>
  <si>
    <t>Aplicar el modelo de conducta preventiva ODE y medidas preventivas, en trabajos con material cortante.</t>
  </si>
  <si>
    <t>Material cortante
Riesgos del uso de  material cortante
Prevención de riesgos en uso de material cortante
¿Cómo controlamos los riesgos?
Modelo de prevención ODE
Uso de EPP
Uso adecuado de guantes
Síntesis</t>
  </si>
  <si>
    <t>PREVENCIÓN DE ACCIDENTES EN LA VÍA PUBLICA</t>
  </si>
  <si>
    <t>Conocer los peligros presentes en la vía pública, asociado a la condición de peatón.</t>
  </si>
  <si>
    <t>Definiciones: accidente del trabajo, de trayecto.
Ley de tránsito N° 18.290.
Principales peligros e incidentes en la vía pública.
Cómo evitar accidentes en la vía pública: Modelo de conducta preventiva ODE.</t>
  </si>
  <si>
    <t>PREVENCIÓN DE RIESGOS EN LA CONDUCCIÓN DE BICICLETAS</t>
  </si>
  <si>
    <t>Aplicar medidas para la conducción segura en bicicletas.</t>
  </si>
  <si>
    <t>Conceptos
Normativa aplicable: Ley de tránsito N° 18.290, convivencia vial
Conociendo mi bicicleta
Recomendaciones para ciclistas
Deberes de conductores de ciclos
Estacionamiento para bicicletas
Peligros presentes en la conducción de bicicletas</t>
  </si>
  <si>
    <t>LEY 21.342, LO QUE NECESITAS SABER PARA EL RETORNO SEGURO AL TRABAJO</t>
  </si>
  <si>
    <t>Conocer los aspectos generales de la Ley 21.342 para un retorno seguro al trabajo en tiempos de COVID19.</t>
  </si>
  <si>
    <t>Aspectos generales de la Ley N° 21.342.
Protocolo de seguridad sanitaria laboral COVID-19.
Formulario único de fiscalización.
Búsqueda activa de casos y acciones frente a casos confirmados y contacto estrecho
Seguro individual obligatorio de salud asociado a COVID-19</t>
  </si>
  <si>
    <t>Gestión de aspectos legales</t>
  </si>
  <si>
    <t>PRÁCTICAS SEGURAS EN LABORES DE ASEO</t>
  </si>
  <si>
    <t>Aplicar modelo de conducta preventiva ACHS para labores de orden y aseo seguro en el lugar de trabajo</t>
  </si>
  <si>
    <t>Riesgos asociados a las labores de aseo: sobreesfuerzos, caídas, golpes, torceduras
Medidas preventivas asociadas a las labores de aseo. 
Cómo evitar accidentes en labores: modelo ODE</t>
  </si>
  <si>
    <t>SEGURIDAD EN EL MOVIMIENTO DE CARGA - TRANSPALETA ELÉCTRICA</t>
  </si>
  <si>
    <t>Conocer prácticas seguras en la operación de la transpaleta eléctrica en el movimiento de cargas.</t>
  </si>
  <si>
    <t>¿Qué es una transpaleta eléctrica?
Tareas del operador
Principales cuidados
EPP requeridos
Recomendaciones
Revisión del equipo
Recomendaciones para: Empresas, CPHS, Trabajadores</t>
  </si>
  <si>
    <t>PREVENCIÓN DE RIESGOS EN TALLERES MECÁNICOS</t>
  </si>
  <si>
    <t>Identificar los principales riesgos que se presentan en los talleres mecánicos.</t>
  </si>
  <si>
    <t>Máquinas y herramientas más usadas
Riesgos de accidentes en el uso de herramientas
Medidas preventivas en el uso de herramientas y máquinas
Riesgos específicos: Bancos de prueba y reparación de motores, desmontaje y montaje, balanceo, trabajo en pozos o fosos y elevación de cargas</t>
  </si>
  <si>
    <t>SEGURIDAD EN EL MOVIMIENTO DE CARGA - TRANSPALETA MANUAL</t>
  </si>
  <si>
    <t>Conocer prácticas seguras en la operación de la transpaleta manual en el movimiento de cargas.</t>
  </si>
  <si>
    <t>¿Qué es una transpaleta manual?
Tareas del operador
Principales cuidados
EPP requeridos
Recomendaciones
Revisión del equipo
Recomendaciones para: Empresas, CPHS, Trabajadores</t>
  </si>
  <si>
    <t>SEGURIDAD EN EL MOVIMIENTO DE CARGA - ORDER PICKER</t>
  </si>
  <si>
    <t>Conocer prácticas seguras en la operación del order picker en el movimiento de cargas.</t>
  </si>
  <si>
    <t>¿Qué es un order picker?
Tareas del operador
Principales cuidados
EPP requeridos
Recomendaciones
Revisión del equipo
Recomendaciones para: Empresas, CPHS, Trabajadores</t>
  </si>
  <si>
    <t>PSICOLOGÍA DE LA EMERGENCIA</t>
  </si>
  <si>
    <t>Conocer algunos aspectos psicológicos que permitan controlar situaciones de emergencias.</t>
  </si>
  <si>
    <t>Aspectos teóricos:
Miedo
Etapas de la experiencia traumática
TEPT
Aspectos Post Catástrofes:
Como nos ayudamos
Ideas para tener en cuenta
Primeros auxilios psicológicos:
Estrategias de Primeros Auxilios Psicológicos
Que hacer / no hacer en los PAP
Mitos</t>
  </si>
  <si>
    <t>PROTOCOLO VIGILANCIA HIPERBARIA</t>
  </si>
  <si>
    <t>Difundir entre los trabajadores que se encuentran expuestos el protocolo de hiperbaria.</t>
  </si>
  <si>
    <t>¿Qué entendemos por este protocolo?
Legislación vigente
Reconocimiento del agente de riesgo
Herramientas para controlar y detectar
Aplicación del protocolo
Fuentes de exposición laboral
Definición de trabajador expuesto
Pauta de verificación del programa</t>
  </si>
  <si>
    <t>USO DE HERRAMIENTAS DE MANO</t>
  </si>
  <si>
    <t>Identificar  las causas de incidentes en el uso de herramientas manuales.
Conocer Herramientas, incidentes y medidas de control.</t>
  </si>
  <si>
    <t>Conceptos y definiciones.
Causa de incidentes en el uso de herramientas de mano.</t>
  </si>
  <si>
    <t>ELEMENTOS ESENCIALES LEY 16.744</t>
  </si>
  <si>
    <t>Comprender los beneficios y coberturas de la Ley N° 16.744.</t>
  </si>
  <si>
    <t>Elementos vinculados a la Ley N° 16.744.
Situaciones, requisitos y principales obligaciones contenidas en la Ley N° 16.744.
¿Cómo es nuestro sistema previsional de salud?
Características del seguro
Características y principios del seguro 
¿Quiénes están protegidos?
Contingencias cubiertas
Definiciones
Excepciones
Fuentes de financiamiento del seguro
Prestaciones de la ley
Base de cálculo: “Sueldo base” 
Duración de las pensiones
Prescripción
Fiscalización
¿Cómo acceder a las prestaciones?</t>
  </si>
  <si>
    <t>Aspectos legales</t>
  </si>
  <si>
    <t>SEGURIDAD EN EL MOVIMIENTO DE CARGA - APILADOR ELÉCTRICO</t>
  </si>
  <si>
    <t>Conocer prácticas seguras en la operación del apilador eléctrico en el movimiento de cargas.</t>
  </si>
  <si>
    <t>¿Qué es un apilador eléctrico?
Tareas del operador
Principales cuidados
EPP requeridos
Recomendaciones
Revisión del equipo
Recomendaciones para: Empresas, CPHS, Trabajadores</t>
  </si>
  <si>
    <t>PREVENCIÓN DE RIESGOS EN PISCICULTURA</t>
  </si>
  <si>
    <t>Aplicar medidas preventivas en labores de piscicultura.</t>
  </si>
  <si>
    <t>Consideraciones de la industria salmonera
Ciclo de vida
Peligros e Incidentes
Medidas Preventivas</t>
  </si>
  <si>
    <t>MANEJO SEGURO DE MATERIAL CORTOPUNZANTE</t>
  </si>
  <si>
    <t>Conocer las precauciones y técnicas correctas para evitar incidentes por contacto con material corto punzante.</t>
  </si>
  <si>
    <t>Conceptos que necesitamos conocer
Procedimientos involucrados
Uso de barreras protectoras
Características, rotulado y traslado de la muestra</t>
  </si>
  <si>
    <t>TABLEROS MÓVILES BAJA TENSIÓN</t>
  </si>
  <si>
    <t>Conocer los requisitos básicos normativos para un Tablero BT del tipo móvil.</t>
  </si>
  <si>
    <t>Información del tablero en baja tensión.
Señales de seguridad e indicación de peligro.
Tierra de protección. 
Tableros eléctricos con circuitos rotulados 
Tableros eléctricos con cubiertas y tapas 
Tableros eléctricos con parada de emergencia
Conductores con y sin terminales
Tableros accesibles sólo a personal calificado. 
Código de colores y prevención de contactos directos. 
Iluminación en salas eléctricas o zonas de tableros</t>
  </si>
  <si>
    <t>PODA Y RALEO FRUTALES</t>
  </si>
  <si>
    <t>Promover prácticas de trabajo seguras durante el proceso de poda y raleo de frutales.</t>
  </si>
  <si>
    <t>Introducción
Principales riesgos asociados a la poda y raleo frutales
Caídas, golpes y choques, cortes, atropellos, volcamiento o golpe contra maquinas o vehículos, Exposición a altas/bajas temperaturas y radiación UV , entre otros.</t>
  </si>
  <si>
    <t>GESTIÓN DEL RIESGO DE DESASTRES EN CENTROS DE TRABAJO</t>
  </si>
  <si>
    <t>Conocer la metodología para identificar y evaluar los riesgos de desastres en centros de trabajo, logrando la preparación pertinente para prevenir y responder una determinada emergencia o desastre.</t>
  </si>
  <si>
    <t>¿Qué es la gestión de riesgos de emergencias?
¿Qué es una amenaza?
Clasificación de las amenazas
¿Qué es una vulnerabilidad?
¿Qué es el riesgo?
¿Qué es la evaluación de riesgo?
¿Cómo se efectúa la estimación del riesgo?
¿En qué consiste la metodología AIDEP?
¿En qué consiste la metodología ACCEDER?
¿Qué es el comité de gestión del centro?
Responsabilidad legal de la organización
Referencias técnicas para las organizaciones
Proceso de gestión de riesgos de emergencias
1. Organización del centro de trabajo
2. Identificación de amenazas
3. Evaluación de riesgos
4. Planificación de las medidas de control
5. Planificación de la respuesta</t>
  </si>
  <si>
    <t>Columna1</t>
  </si>
</sst>
</file>

<file path=xl/styles.xml><?xml version="1.0" encoding="utf-8"?>
<styleSheet xmlns="http://schemas.openxmlformats.org/spreadsheetml/2006/main" xmlns:mc="http://schemas.openxmlformats.org/markup-compatibility/2006" xmlns:x14ac="http://schemas.microsoft.com/office/spreadsheetml/2009/9/ac" mc:Ignorable="x14ac">
  <fonts count="1" x14ac:knownFonts="1">
    <font>
      <sz val="11"/>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4">
    <xf numFmtId="0" fontId="0" fillId="0" borderId="0" xfId="0"/>
    <xf numFmtId="1" fontId="0" fillId="0" borderId="0" xfId="0" applyNumberFormat="1"/>
    <xf numFmtId="1" fontId="0" fillId="0" borderId="0" xfId="0" applyNumberFormat="1"/>
    <xf numFmtId="0" fontId="0" fillId="0" borderId="0" xfId="0" applyNumberFormat="1"/>
  </cellXfs>
  <cellStyles count="1">
    <cellStyle name="Normal" xfId="0" builtinId="0"/>
  </cellStyles>
  <dxfs count="1">
    <dxf>
      <numFmt numFmtId="0" formatCode="Genera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harlas%20Modalidad%20Aula%20Movil%20(5)%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ow r="1">
          <cell r="A1" t="str">
            <v>Código MM (CRM)</v>
          </cell>
          <cell r="B1" t="str">
            <v>Nombre producto capacitación</v>
          </cell>
        </row>
        <row r="2">
          <cell r="A2">
            <v>659173</v>
          </cell>
          <cell r="B2" t="str">
            <v>DIFUSIÓN PROTOCOLO DE EXPOSICIÓN OCUPACIONAL A RUIDO - PREXOR</v>
          </cell>
        </row>
        <row r="3">
          <cell r="A3">
            <v>659122</v>
          </cell>
          <cell r="B3" t="str">
            <v>MANEJANDO EL IMPACTO EN LA SALUD MENTAL EN TIEMPOS DE COVID-19</v>
          </cell>
        </row>
        <row r="4">
          <cell r="A4">
            <v>659170</v>
          </cell>
          <cell r="B4" t="str">
            <v>MANEJO MANUAL DE CARGAS</v>
          </cell>
        </row>
        <row r="5">
          <cell r="A5">
            <v>659169</v>
          </cell>
          <cell r="B5" t="str">
            <v>MEDIDAS PREVENTIVAS FRENTE A RADIACIÓN UV</v>
          </cell>
        </row>
        <row r="6">
          <cell r="A6">
            <v>659126</v>
          </cell>
          <cell r="B6" t="str">
            <v>ORIENTACIÓN EN LA PREVENCIÓN DE CONTAGIO DE COVID-19</v>
          </cell>
        </row>
        <row r="7">
          <cell r="A7">
            <v>659123</v>
          </cell>
          <cell r="B7" t="str">
            <v>PRIMERA RESPUESTA FRENTE A EMERGENCIAS DE SALUD</v>
          </cell>
        </row>
        <row r="8">
          <cell r="A8">
            <v>659171</v>
          </cell>
          <cell r="B8" t="str">
            <v>PROTOCOLO PLANESI</v>
          </cell>
        </row>
        <row r="9">
          <cell r="A9">
            <v>659172</v>
          </cell>
          <cell r="B9" t="str">
            <v>PROTOCOLO TMERT</v>
          </cell>
        </row>
        <row r="10">
          <cell r="A10">
            <v>659125</v>
          </cell>
          <cell r="B10" t="str">
            <v>RECOMENDACIONES PSICOLÓGICAS SOBRE TELETRABAJO</v>
          </cell>
        </row>
        <row r="11">
          <cell r="A11">
            <v>659124</v>
          </cell>
          <cell r="B11" t="str">
            <v>TELETRABAJO Y ERGONOMÍA</v>
          </cell>
        </row>
        <row r="12">
          <cell r="A12">
            <v>659174</v>
          </cell>
          <cell r="B12" t="str">
            <v>USO DE EXTINTORES</v>
          </cell>
        </row>
        <row r="13">
          <cell r="A13">
            <v>659652</v>
          </cell>
          <cell r="B13" t="str">
            <v>CONDUCCIÓN DEFENSIVA DE VEHÍCULOS LIVIANOS</v>
          </cell>
        </row>
        <row r="14">
          <cell r="A14">
            <v>659684</v>
          </cell>
          <cell r="B14" t="str">
            <v>COSECHAS FRUTALES</v>
          </cell>
        </row>
        <row r="15">
          <cell r="A15">
            <v>659685</v>
          </cell>
          <cell r="B15" t="str">
            <v>DESPLAZAMIENTO SEGURO EN TU LUGAR DE TRABAJO</v>
          </cell>
        </row>
        <row r="16">
          <cell r="A16">
            <v>659686</v>
          </cell>
          <cell r="B16" t="str">
            <v>GESTIÓN DE EMERGENCIAS Y SU OPERATIVIDAD EN EL MUNDO ACTUAL</v>
          </cell>
        </row>
        <row r="17">
          <cell r="A17">
            <v>659687</v>
          </cell>
          <cell r="B17" t="str">
            <v>SEGURIDAD EN EL MOVIMIENTO DE CARGA - GRÚA REACH</v>
          </cell>
        </row>
        <row r="18">
          <cell r="A18">
            <v>659688</v>
          </cell>
          <cell r="B18" t="str">
            <v>TELETRABAJO Y FAMILIA EN TIEMPOS DE PANDEMIA</v>
          </cell>
        </row>
        <row r="19">
          <cell r="A19">
            <v>659689</v>
          </cell>
          <cell r="B19" t="str">
            <v>IDENTIFICACIÓN DE PELIGROS Y EVALUACIÓN DE RIESGOS EN EL TRABAJO</v>
          </cell>
        </row>
        <row r="20">
          <cell r="A20">
            <v>659690</v>
          </cell>
          <cell r="B20" t="str">
            <v>MANEJO SEGURO DE HERRAMIENTAS ELÉCTRICAS</v>
          </cell>
        </row>
        <row r="21">
          <cell r="A21">
            <v>659691</v>
          </cell>
          <cell r="B21" t="str">
            <v>HANTA VIRUS</v>
          </cell>
        </row>
        <row r="22">
          <cell r="A22">
            <v>659692</v>
          </cell>
          <cell r="B22" t="str">
            <v>ESTROBERO DE TORRE DE MADEREO</v>
          </cell>
        </row>
        <row r="23">
          <cell r="A23">
            <v>659693</v>
          </cell>
          <cell r="B23" t="str">
            <v>ESTROBERO DE TRACTORES DE MADEREO</v>
          </cell>
        </row>
        <row r="24">
          <cell r="A24">
            <v>659694</v>
          </cell>
          <cell r="B24" t="str">
            <v>EMERGENCIA Y EVACUACIÓN ESCOLAR</v>
          </cell>
        </row>
        <row r="25">
          <cell r="A25">
            <v>659695</v>
          </cell>
          <cell r="B25" t="str">
            <v>ELEMENTOS DE PROTECCIÓN PERSONAL</v>
          </cell>
        </row>
        <row r="26">
          <cell r="A26">
            <v>659696</v>
          </cell>
          <cell r="B26" t="str">
            <v>ACCIDENTES FRECUENTES CAÍDAS Y GOLPES</v>
          </cell>
        </row>
        <row r="27">
          <cell r="A27">
            <v>659697</v>
          </cell>
          <cell r="B27" t="str">
            <v>ASBESTO Y SUS RIESGOS ASOCIADOS</v>
          </cell>
        </row>
        <row r="28">
          <cell r="A28">
            <v>659698</v>
          </cell>
          <cell r="B28" t="str">
            <v>PREVENCIÓN DE RIESGOS TRABAJO EN ALTURA: CARPINTERO</v>
          </cell>
        </row>
        <row r="29">
          <cell r="A29">
            <v>659699</v>
          </cell>
          <cell r="B29" t="str">
            <v>PREVENCIÓN DE RIESGOS TRABAJO EN ALTURA: CONCRETERO</v>
          </cell>
        </row>
        <row r="30">
          <cell r="A30">
            <v>659700</v>
          </cell>
          <cell r="B30" t="str">
            <v>PREVENCIÓN DE RIESGOS TRABAJO EN ALTURA: ENFIERRADOR</v>
          </cell>
        </row>
        <row r="31">
          <cell r="A31">
            <v>659701</v>
          </cell>
          <cell r="B31" t="str">
            <v>PREVENCIÓN DE RIESGOS EN FAENAS DE PLANTACIÓN FORESTAL</v>
          </cell>
        </row>
        <row r="32">
          <cell r="A32">
            <v>659702</v>
          </cell>
          <cell r="B32" t="str">
            <v>PREVENCIÓN DE RIESGOS EN MANTENCIÓN Y REPARACIÓN DE CABLES FORESTALES</v>
          </cell>
        </row>
        <row r="33">
          <cell r="A33">
            <v>659703</v>
          </cell>
          <cell r="B33" t="str">
            <v>PREVENCIÓN DE RIESGOS EN VOLTEO DE ÁRBOLES DE ALTA COMPLEJIDAD</v>
          </cell>
        </row>
        <row r="34">
          <cell r="A34">
            <v>659704</v>
          </cell>
          <cell r="B34" t="str">
            <v>PRÁCTICAS SEGURAS EN MANEJO DE MATERIAL CORTANTE</v>
          </cell>
        </row>
        <row r="35">
          <cell r="A35">
            <v>659705</v>
          </cell>
          <cell r="B35" t="str">
            <v>PREVENCIÓN DE ACCIDENTES EN LA VÍA PUBLICA</v>
          </cell>
        </row>
        <row r="36">
          <cell r="A36">
            <v>659706</v>
          </cell>
          <cell r="B36" t="str">
            <v>PREVENCIÓN DE RIESGOS EN LA CONDUCCIÓN DE BICICLETAS</v>
          </cell>
        </row>
        <row r="37">
          <cell r="A37">
            <v>659707</v>
          </cell>
          <cell r="B37" t="str">
            <v>LEY 21.342, LO QUE NECESITAS SABER PARA EL RETORNO SEGURO AL TRABAJO</v>
          </cell>
        </row>
        <row r="38">
          <cell r="A38">
            <v>659709</v>
          </cell>
          <cell r="B38" t="str">
            <v>PRÁCTICAS SEGURAS EN LABORES DE ASEO</v>
          </cell>
        </row>
        <row r="39">
          <cell r="A39">
            <v>659710</v>
          </cell>
          <cell r="B39" t="str">
            <v>SEGURIDAD EN EL MOVIMIENTO DE CARGA - TRANSPALETA ELÉCTRICA</v>
          </cell>
        </row>
        <row r="40">
          <cell r="A40">
            <v>659711</v>
          </cell>
          <cell r="B40" t="str">
            <v>PREVENCIÓN DE RIESGOS EN TALLERES MECÁNICOS</v>
          </cell>
        </row>
        <row r="41">
          <cell r="A41">
            <v>659712</v>
          </cell>
          <cell r="B41" t="str">
            <v>SEGURIDAD EN EL MOVIMIENTO DE CARGA - TRANSPALETA MANUAL</v>
          </cell>
        </row>
        <row r="42">
          <cell r="A42">
            <v>659713</v>
          </cell>
          <cell r="B42" t="str">
            <v>SEGURIDAD EN EL MOVIMIENTO DE CARGA - ORDER PICKER</v>
          </cell>
        </row>
        <row r="43">
          <cell r="A43">
            <v>659714</v>
          </cell>
          <cell r="B43" t="str">
            <v>PSICOLOGÍA DE LA EMERGENCIA</v>
          </cell>
        </row>
        <row r="44">
          <cell r="A44">
            <v>659715</v>
          </cell>
          <cell r="B44" t="str">
            <v>PROTOCOLO VIGILANCIA HIPERBARIA</v>
          </cell>
        </row>
        <row r="45">
          <cell r="A45">
            <v>659716</v>
          </cell>
          <cell r="B45" t="str">
            <v>USO DE HERRAMIENTAS DE MANO</v>
          </cell>
        </row>
        <row r="46">
          <cell r="A46">
            <v>659717</v>
          </cell>
          <cell r="B46" t="str">
            <v>ELEMENTOS ESENCIALES LEY 16.744</v>
          </cell>
        </row>
        <row r="47">
          <cell r="A47">
            <v>659718</v>
          </cell>
          <cell r="B47" t="str">
            <v>SEGURIDAD EN EL MOVIMIENTO DE CARGA - APILADOR ELÉCTRICO</v>
          </cell>
        </row>
        <row r="48">
          <cell r="A48">
            <v>659719</v>
          </cell>
          <cell r="B48" t="str">
            <v>PREVENCIÓN DE RIESGOS EN PISCICULTURA</v>
          </cell>
        </row>
        <row r="49">
          <cell r="A49">
            <v>659720</v>
          </cell>
          <cell r="B49" t="str">
            <v>MANEJO SEGURO DE MATERIAL CORTOPUNZANTE</v>
          </cell>
        </row>
        <row r="50">
          <cell r="A50">
            <v>659721</v>
          </cell>
          <cell r="B50" t="str">
            <v>TABLEROS MÓVILES BAJA TENSIÓN</v>
          </cell>
        </row>
        <row r="51">
          <cell r="A51">
            <v>659722</v>
          </cell>
          <cell r="B51" t="str">
            <v>PODA Y RALEO FRUTALES</v>
          </cell>
        </row>
      </sheetData>
    </sheetDataSet>
  </externalBook>
</externalLink>
</file>

<file path=xl/tables/table1.xml><?xml version="1.0" encoding="utf-8"?>
<table xmlns="http://schemas.openxmlformats.org/spreadsheetml/2006/main" id="1" name="Table1" displayName="Table1" ref="A1:BA50">
  <tableColumns count="53">
    <tableColumn id="1" name="Código MM (CRM)"/>
    <tableColumn id="2" name="Nombre producto capacitación"/>
    <tableColumn id="3" name="Tipo de capacitación"/>
    <tableColumn id="4" name="Modalidad"/>
    <tableColumn id="5" name="Duración"/>
    <tableColumn id="6" name="Mínimo de participantes"/>
    <tableColumn id="7" name="Máximo de participantes"/>
    <tableColumn id="8" name="Objetivo de desempeño"/>
    <tableColumn id="9" name="Objetivos de aprendizaje"/>
    <tableColumn id="10" name="Objetivo de charla"/>
    <tableColumn id="11" name="Contenidos"/>
    <tableColumn id="12" name="Tipos de aula"/>
    <tableColumn id="13" name="Requisitos de aprobación"/>
    <tableColumn id="14" name="Tipo de evaluación"/>
    <tableColumn id="15" name="¿Disponible en inscripción abierta?"/>
    <tableColumn id="16" name="Tipo de diploma"/>
    <tableColumn id="17" name="Consideraciones generales"/>
    <tableColumn id="18" name="PROCESOS DE GESTIÓN"/>
    <tableColumn id="19" name="TEMÁTICA"/>
    <tableColumn id="20" name="Sector"/>
    <tableColumn id="21" name="Acuícola"/>
    <tableColumn id="22" name="Agrícola y ganadero"/>
    <tableColumn id="23" name="Comunidad"/>
    <tableColumn id="24" name="Servicios domésticos"/>
    <tableColumn id="25" name="Construcción"/>
    <tableColumn id="26" name="Educación"/>
    <tableColumn id="27" name="Telecomunicaciones e información"/>
    <tableColumn id="28" name="Servicios financieros"/>
    <tableColumn id="29" name="Forestal"/>
    <tableColumn id="30" name="Arte y recreación"/>
    <tableColumn id="31" name="Administración pública"/>
    <tableColumn id="32" name="Industria manufacturera"/>
    <tableColumn id="33" name="Minería"/>
    <tableColumn id="34" name="Servicios básicos y manejo de residuos"/>
    <tableColumn id="35" name="Servicios profesionales"/>
    <tableColumn id="36" name="Servicios de apoyo a las empresas"/>
    <tableColumn id="37" name="Pesca"/>
    <tableColumn id="38" name="Comercio y retail"/>
    <tableColumn id="39" name="Servicios de hotelería y restaurantes"/>
    <tableColumn id="40" name="Salud"/>
    <tableColumn id="41" name="Transporte y almacenamiento"/>
    <tableColumn id="42" name="ALCANCE"/>
    <tableColumn id="43" name="TRABAJADORES"/>
    <tableColumn id="44" name="SUPERVISORES"/>
    <tableColumn id="45" name="JEFATURAS"/>
    <tableColumn id="46" name="CPHS"/>
    <tableColumn id="47" name="MONITORES"/>
    <tableColumn id="48" name="EXPERTOS PR"/>
    <tableColumn id="49" name="SINDICATOS"/>
    <tableColumn id="50" name="GERENTES"/>
    <tableColumn id="51" name="COMUNIDAD.1"/>
    <tableColumn id="52" name="_Contador"/>
    <tableColumn id="53" name="Columna1" dataDxfId="0">
      <calculatedColumnFormula>VLOOKUP(Table1[[#This Row],[Código MM (CRM)]],[1]Hoja1!$A:$B,2,0)</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50"/>
  <sheetViews>
    <sheetView tabSelected="1" workbookViewId="0">
      <selection activeCell="B52" sqref="B52"/>
    </sheetView>
  </sheetViews>
  <sheetFormatPr baseColWidth="10" defaultColWidth="9.140625" defaultRowHeight="15" x14ac:dyDescent="0.25"/>
  <cols>
    <col min="2" max="2" width="74.7109375" bestFit="1" customWidth="1"/>
  </cols>
  <sheetData>
    <row r="1" spans="1:53" x14ac:dyDescent="0.25">
      <c r="A1" t="s">
        <v>0</v>
      </c>
      <c r="B1" t="s">
        <v>1</v>
      </c>
      <c r="C1" t="s">
        <v>2</v>
      </c>
      <c r="D1" t="s">
        <v>3</v>
      </c>
      <c r="E1" t="s">
        <v>4</v>
      </c>
      <c r="F1" t="s">
        <v>5</v>
      </c>
      <c r="G1" t="s">
        <v>6</v>
      </c>
      <c r="H1" t="s">
        <v>7</v>
      </c>
      <c r="I1" t="s">
        <v>8</v>
      </c>
      <c r="J1" t="s">
        <v>9</v>
      </c>
      <c r="K1" t="s">
        <v>10</v>
      </c>
      <c r="L1" t="s">
        <v>11</v>
      </c>
      <c r="M1" t="s">
        <v>12</v>
      </c>
      <c r="N1" t="s">
        <v>13</v>
      </c>
      <c r="O1" t="s">
        <v>14</v>
      </c>
      <c r="P1" t="s">
        <v>15</v>
      </c>
      <c r="Q1" t="s">
        <v>16</v>
      </c>
      <c r="R1" t="s">
        <v>17</v>
      </c>
      <c r="S1" t="s">
        <v>18</v>
      </c>
      <c r="T1" t="s">
        <v>19</v>
      </c>
      <c r="U1" t="s">
        <v>20</v>
      </c>
      <c r="V1" t="s">
        <v>21</v>
      </c>
      <c r="W1" t="s">
        <v>22</v>
      </c>
      <c r="X1" t="s">
        <v>23</v>
      </c>
      <c r="Y1" t="s">
        <v>24</v>
      </c>
      <c r="Z1" t="s">
        <v>25</v>
      </c>
      <c r="AA1" t="s">
        <v>26</v>
      </c>
      <c r="AB1" t="s">
        <v>27</v>
      </c>
      <c r="AC1" t="s">
        <v>28</v>
      </c>
      <c r="AD1" t="s">
        <v>29</v>
      </c>
      <c r="AE1" t="s">
        <v>30</v>
      </c>
      <c r="AF1" t="s">
        <v>31</v>
      </c>
      <c r="AG1" t="s">
        <v>32</v>
      </c>
      <c r="AH1" t="s">
        <v>33</v>
      </c>
      <c r="AI1" t="s">
        <v>34</v>
      </c>
      <c r="AJ1" t="s">
        <v>35</v>
      </c>
      <c r="AK1" t="s">
        <v>36</v>
      </c>
      <c r="AL1" t="s">
        <v>37</v>
      </c>
      <c r="AM1" t="s">
        <v>38</v>
      </c>
      <c r="AN1" t="s">
        <v>39</v>
      </c>
      <c r="AO1" t="s">
        <v>40</v>
      </c>
      <c r="AP1" t="s">
        <v>41</v>
      </c>
      <c r="AQ1" t="s">
        <v>42</v>
      </c>
      <c r="AR1" t="s">
        <v>43</v>
      </c>
      <c r="AS1" t="s">
        <v>44</v>
      </c>
      <c r="AT1" t="s">
        <v>45</v>
      </c>
      <c r="AU1" t="s">
        <v>46</v>
      </c>
      <c r="AV1" t="s">
        <v>47</v>
      </c>
      <c r="AW1" t="s">
        <v>48</v>
      </c>
      <c r="AX1" t="s">
        <v>49</v>
      </c>
      <c r="AY1" t="s">
        <v>50</v>
      </c>
      <c r="AZ1" t="s">
        <v>51</v>
      </c>
      <c r="BA1" t="s">
        <v>229</v>
      </c>
    </row>
    <row r="2" spans="1:53" x14ac:dyDescent="0.25">
      <c r="A2" s="3">
        <v>659122</v>
      </c>
      <c r="B2" t="s">
        <v>52</v>
      </c>
      <c r="C2" t="s">
        <v>53</v>
      </c>
      <c r="D2" t="s">
        <v>54</v>
      </c>
      <c r="E2" s="1">
        <v>1</v>
      </c>
      <c r="F2" t="s">
        <v>55</v>
      </c>
      <c r="G2" t="s">
        <v>56</v>
      </c>
      <c r="J2" t="s">
        <v>57</v>
      </c>
      <c r="K2" t="s">
        <v>58</v>
      </c>
      <c r="L2" t="s">
        <v>54</v>
      </c>
      <c r="M2" t="s">
        <v>59</v>
      </c>
      <c r="N2" t="s">
        <v>60</v>
      </c>
      <c r="O2" t="s">
        <v>61</v>
      </c>
      <c r="P2" t="s">
        <v>62</v>
      </c>
      <c r="Q2" t="s">
        <v>63</v>
      </c>
      <c r="R2" t="s">
        <v>64</v>
      </c>
      <c r="S2" t="s">
        <v>65</v>
      </c>
      <c r="T2" t="s">
        <v>66</v>
      </c>
      <c r="U2" t="s">
        <v>67</v>
      </c>
      <c r="V2" t="s">
        <v>67</v>
      </c>
      <c r="Y2" t="s">
        <v>67</v>
      </c>
      <c r="Z2" t="s">
        <v>67</v>
      </c>
      <c r="AA2" t="s">
        <v>67</v>
      </c>
      <c r="AB2" t="s">
        <v>67</v>
      </c>
      <c r="AC2" t="s">
        <v>67</v>
      </c>
      <c r="AD2" t="s">
        <v>67</v>
      </c>
      <c r="AE2" t="s">
        <v>67</v>
      </c>
      <c r="AF2" t="s">
        <v>67</v>
      </c>
      <c r="AG2" t="s">
        <v>67</v>
      </c>
      <c r="AH2" t="s">
        <v>67</v>
      </c>
      <c r="AI2" t="s">
        <v>67</v>
      </c>
      <c r="AJ2" t="s">
        <v>67</v>
      </c>
      <c r="AK2" t="s">
        <v>67</v>
      </c>
      <c r="AL2" t="s">
        <v>67</v>
      </c>
      <c r="AM2" t="s">
        <v>67</v>
      </c>
      <c r="AN2" t="s">
        <v>67</v>
      </c>
      <c r="AO2" t="s">
        <v>67</v>
      </c>
      <c r="AP2" t="s">
        <v>68</v>
      </c>
      <c r="AQ2" t="s">
        <v>67</v>
      </c>
      <c r="AR2" t="s">
        <v>67</v>
      </c>
      <c r="AS2" t="s">
        <v>67</v>
      </c>
      <c r="AT2" t="s">
        <v>67</v>
      </c>
      <c r="AU2" t="s">
        <v>67</v>
      </c>
      <c r="AV2" t="s">
        <v>67</v>
      </c>
      <c r="AW2" t="s">
        <v>67</v>
      </c>
      <c r="AX2" t="s">
        <v>67</v>
      </c>
      <c r="AZ2" s="2">
        <v>1</v>
      </c>
      <c r="BA2" t="str">
        <f>VLOOKUP(Table1[[#This Row],[Código MM (CRM)]],[1]Hoja1!$A:$B,2,0)</f>
        <v>MANEJANDO EL IMPACTO EN LA SALUD MENTAL EN TIEMPOS DE COVID-19</v>
      </c>
    </row>
    <row r="3" spans="1:53" x14ac:dyDescent="0.25">
      <c r="A3" s="3">
        <v>659123</v>
      </c>
      <c r="B3" t="s">
        <v>69</v>
      </c>
      <c r="C3" t="s">
        <v>53</v>
      </c>
      <c r="D3" t="s">
        <v>54</v>
      </c>
      <c r="E3" s="1">
        <v>1</v>
      </c>
      <c r="F3" t="s">
        <v>55</v>
      </c>
      <c r="G3" t="s">
        <v>56</v>
      </c>
      <c r="J3" t="s">
        <v>70</v>
      </c>
      <c r="K3" t="s">
        <v>71</v>
      </c>
      <c r="L3" t="s">
        <v>54</v>
      </c>
      <c r="M3" t="s">
        <v>59</v>
      </c>
      <c r="N3" t="s">
        <v>60</v>
      </c>
      <c r="O3" t="s">
        <v>61</v>
      </c>
      <c r="P3" t="s">
        <v>62</v>
      </c>
      <c r="Q3" t="s">
        <v>72</v>
      </c>
      <c r="R3" t="s">
        <v>73</v>
      </c>
      <c r="S3" t="s">
        <v>74</v>
      </c>
      <c r="T3" t="s">
        <v>75</v>
      </c>
      <c r="U3" t="s">
        <v>67</v>
      </c>
      <c r="V3" t="s">
        <v>67</v>
      </c>
      <c r="X3" t="s">
        <v>67</v>
      </c>
      <c r="Y3" t="s">
        <v>67</v>
      </c>
      <c r="Z3" t="s">
        <v>67</v>
      </c>
      <c r="AA3" t="s">
        <v>67</v>
      </c>
      <c r="AB3" t="s">
        <v>67</v>
      </c>
      <c r="AC3" t="s">
        <v>67</v>
      </c>
      <c r="AD3" t="s">
        <v>67</v>
      </c>
      <c r="AE3" t="s">
        <v>67</v>
      </c>
      <c r="AF3" t="s">
        <v>67</v>
      </c>
      <c r="AG3" t="s">
        <v>67</v>
      </c>
      <c r="AH3" t="s">
        <v>67</v>
      </c>
      <c r="AI3" t="s">
        <v>67</v>
      </c>
      <c r="AJ3" t="s">
        <v>67</v>
      </c>
      <c r="AK3" t="s">
        <v>67</v>
      </c>
      <c r="AL3" t="s">
        <v>67</v>
      </c>
      <c r="AM3" t="s">
        <v>67</v>
      </c>
      <c r="AN3" t="s">
        <v>67</v>
      </c>
      <c r="AO3" t="s">
        <v>67</v>
      </c>
      <c r="AP3" t="s">
        <v>68</v>
      </c>
      <c r="AQ3" t="s">
        <v>67</v>
      </c>
      <c r="AR3" t="s">
        <v>67</v>
      </c>
      <c r="AS3" t="s">
        <v>67</v>
      </c>
      <c r="AT3" t="s">
        <v>67</v>
      </c>
      <c r="AU3" t="s">
        <v>67</v>
      </c>
      <c r="AV3" t="s">
        <v>67</v>
      </c>
      <c r="AW3" t="s">
        <v>67</v>
      </c>
      <c r="AX3" t="s">
        <v>67</v>
      </c>
      <c r="AZ3" s="2">
        <v>1</v>
      </c>
      <c r="BA3" t="str">
        <f>VLOOKUP(Table1[[#This Row],[Código MM (CRM)]],[1]Hoja1!$A:$B,2,0)</f>
        <v>PRIMERA RESPUESTA FRENTE A EMERGENCIAS DE SALUD</v>
      </c>
    </row>
    <row r="4" spans="1:53" x14ac:dyDescent="0.25">
      <c r="A4" s="3">
        <v>659124</v>
      </c>
      <c r="B4" t="s">
        <v>76</v>
      </c>
      <c r="C4" t="s">
        <v>53</v>
      </c>
      <c r="D4" t="s">
        <v>54</v>
      </c>
      <c r="E4" s="1">
        <v>1</v>
      </c>
      <c r="F4" t="s">
        <v>55</v>
      </c>
      <c r="G4" t="s">
        <v>56</v>
      </c>
      <c r="J4" t="s">
        <v>77</v>
      </c>
      <c r="K4" t="s">
        <v>78</v>
      </c>
      <c r="L4" t="s">
        <v>54</v>
      </c>
      <c r="M4" t="s">
        <v>59</v>
      </c>
      <c r="N4" t="s">
        <v>60</v>
      </c>
      <c r="O4" t="s">
        <v>61</v>
      </c>
      <c r="P4" t="s">
        <v>62</v>
      </c>
      <c r="Q4" t="s">
        <v>79</v>
      </c>
      <c r="R4" t="s">
        <v>64</v>
      </c>
      <c r="S4" t="s">
        <v>80</v>
      </c>
      <c r="T4" t="s">
        <v>66</v>
      </c>
      <c r="U4" t="s">
        <v>67</v>
      </c>
      <c r="V4" t="s">
        <v>67</v>
      </c>
      <c r="X4" t="s">
        <v>81</v>
      </c>
      <c r="Y4" t="s">
        <v>67</v>
      </c>
      <c r="Z4" t="s">
        <v>67</v>
      </c>
      <c r="AA4" t="s">
        <v>67</v>
      </c>
      <c r="AB4" t="s">
        <v>67</v>
      </c>
      <c r="AC4" t="s">
        <v>67</v>
      </c>
      <c r="AD4" t="s">
        <v>81</v>
      </c>
      <c r="AE4" t="s">
        <v>67</v>
      </c>
      <c r="AF4" t="s">
        <v>67</v>
      </c>
      <c r="AG4" t="s">
        <v>67</v>
      </c>
      <c r="AH4" t="s">
        <v>81</v>
      </c>
      <c r="AI4" t="s">
        <v>67</v>
      </c>
      <c r="AJ4" t="s">
        <v>67</v>
      </c>
      <c r="AK4" t="s">
        <v>67</v>
      </c>
      <c r="AL4" t="s">
        <v>67</v>
      </c>
      <c r="AM4" t="s">
        <v>81</v>
      </c>
      <c r="AN4" t="s">
        <v>67</v>
      </c>
      <c r="AO4" t="s">
        <v>67</v>
      </c>
      <c r="AP4" t="s">
        <v>68</v>
      </c>
      <c r="AQ4" t="s">
        <v>67</v>
      </c>
      <c r="AR4" t="s">
        <v>67</v>
      </c>
      <c r="AS4" t="s">
        <v>67</v>
      </c>
      <c r="AT4" t="s">
        <v>67</v>
      </c>
      <c r="AU4" t="s">
        <v>67</v>
      </c>
      <c r="AV4" t="s">
        <v>67</v>
      </c>
      <c r="AW4" t="s">
        <v>67</v>
      </c>
      <c r="AX4" t="s">
        <v>67</v>
      </c>
      <c r="AZ4" s="2">
        <v>1</v>
      </c>
      <c r="BA4" t="str">
        <f>VLOOKUP(Table1[[#This Row],[Código MM (CRM)]],[1]Hoja1!$A:$B,2,0)</f>
        <v>TELETRABAJO Y ERGONOMÍA</v>
      </c>
    </row>
    <row r="5" spans="1:53" x14ac:dyDescent="0.25">
      <c r="A5" s="3">
        <v>659125</v>
      </c>
      <c r="B5" t="s">
        <v>82</v>
      </c>
      <c r="C5" t="s">
        <v>53</v>
      </c>
      <c r="D5" t="s">
        <v>54</v>
      </c>
      <c r="E5" s="1">
        <v>1</v>
      </c>
      <c r="F5" t="s">
        <v>55</v>
      </c>
      <c r="G5" t="s">
        <v>56</v>
      </c>
      <c r="J5" t="s">
        <v>83</v>
      </c>
      <c r="K5" t="s">
        <v>84</v>
      </c>
      <c r="L5" t="s">
        <v>54</v>
      </c>
      <c r="M5" t="s">
        <v>59</v>
      </c>
      <c r="N5" t="s">
        <v>60</v>
      </c>
      <c r="O5" t="s">
        <v>61</v>
      </c>
      <c r="P5" t="s">
        <v>62</v>
      </c>
      <c r="Q5" t="s">
        <v>63</v>
      </c>
      <c r="R5" t="s">
        <v>64</v>
      </c>
      <c r="S5" t="s">
        <v>80</v>
      </c>
      <c r="T5" t="s">
        <v>66</v>
      </c>
      <c r="U5" t="s">
        <v>67</v>
      </c>
      <c r="V5" t="s">
        <v>67</v>
      </c>
      <c r="X5" t="s">
        <v>81</v>
      </c>
      <c r="Y5" t="s">
        <v>67</v>
      </c>
      <c r="Z5" t="s">
        <v>67</v>
      </c>
      <c r="AA5" t="s">
        <v>67</v>
      </c>
      <c r="AB5" t="s">
        <v>67</v>
      </c>
      <c r="AC5" t="s">
        <v>67</v>
      </c>
      <c r="AD5" t="s">
        <v>81</v>
      </c>
      <c r="AE5" t="s">
        <v>67</v>
      </c>
      <c r="AF5" t="s">
        <v>67</v>
      </c>
      <c r="AG5" t="s">
        <v>67</v>
      </c>
      <c r="AH5" t="s">
        <v>81</v>
      </c>
      <c r="AI5" t="s">
        <v>67</v>
      </c>
      <c r="AJ5" t="s">
        <v>67</v>
      </c>
      <c r="AK5" t="s">
        <v>67</v>
      </c>
      <c r="AL5" t="s">
        <v>67</v>
      </c>
      <c r="AM5" t="s">
        <v>81</v>
      </c>
      <c r="AN5" t="s">
        <v>67</v>
      </c>
      <c r="AO5" t="s">
        <v>67</v>
      </c>
      <c r="AP5" t="s">
        <v>68</v>
      </c>
      <c r="AQ5" t="s">
        <v>67</v>
      </c>
      <c r="AR5" t="s">
        <v>67</v>
      </c>
      <c r="AS5" t="s">
        <v>67</v>
      </c>
      <c r="AT5" t="s">
        <v>67</v>
      </c>
      <c r="AU5" t="s">
        <v>67</v>
      </c>
      <c r="AV5" t="s">
        <v>67</v>
      </c>
      <c r="AW5" t="s">
        <v>67</v>
      </c>
      <c r="AX5" t="s">
        <v>67</v>
      </c>
      <c r="AZ5" s="2">
        <v>1</v>
      </c>
      <c r="BA5" t="str">
        <f>VLOOKUP(Table1[[#This Row],[Código MM (CRM)]],[1]Hoja1!$A:$B,2,0)</f>
        <v>RECOMENDACIONES PSICOLÓGICAS SOBRE TELETRABAJO</v>
      </c>
    </row>
    <row r="6" spans="1:53" x14ac:dyDescent="0.25">
      <c r="A6" s="3">
        <v>659126</v>
      </c>
      <c r="B6" t="s">
        <v>85</v>
      </c>
      <c r="C6" t="s">
        <v>53</v>
      </c>
      <c r="D6" t="s">
        <v>54</v>
      </c>
      <c r="E6" s="1">
        <v>1</v>
      </c>
      <c r="F6" t="s">
        <v>55</v>
      </c>
      <c r="G6" t="s">
        <v>56</v>
      </c>
      <c r="J6" t="s">
        <v>86</v>
      </c>
      <c r="K6" t="s">
        <v>87</v>
      </c>
      <c r="L6" t="s">
        <v>54</v>
      </c>
      <c r="M6" t="s">
        <v>59</v>
      </c>
      <c r="N6" t="s">
        <v>60</v>
      </c>
      <c r="O6" t="s">
        <v>61</v>
      </c>
      <c r="P6" t="s">
        <v>62</v>
      </c>
      <c r="Q6" t="s">
        <v>72</v>
      </c>
      <c r="R6" t="s">
        <v>64</v>
      </c>
      <c r="S6" t="s">
        <v>65</v>
      </c>
      <c r="T6" t="s">
        <v>75</v>
      </c>
      <c r="U6" t="s">
        <v>67</v>
      </c>
      <c r="V6" t="s">
        <v>67</v>
      </c>
      <c r="X6" t="s">
        <v>67</v>
      </c>
      <c r="Y6" t="s">
        <v>67</v>
      </c>
      <c r="Z6" t="s">
        <v>67</v>
      </c>
      <c r="AA6" t="s">
        <v>67</v>
      </c>
      <c r="AB6" t="s">
        <v>67</v>
      </c>
      <c r="AC6" t="s">
        <v>67</v>
      </c>
      <c r="AD6" t="s">
        <v>67</v>
      </c>
      <c r="AE6" t="s">
        <v>67</v>
      </c>
      <c r="AF6" t="s">
        <v>67</v>
      </c>
      <c r="AG6" t="s">
        <v>67</v>
      </c>
      <c r="AH6" t="s">
        <v>67</v>
      </c>
      <c r="AI6" t="s">
        <v>67</v>
      </c>
      <c r="AJ6" t="s">
        <v>67</v>
      </c>
      <c r="AK6" t="s">
        <v>67</v>
      </c>
      <c r="AL6" t="s">
        <v>67</v>
      </c>
      <c r="AM6" t="s">
        <v>67</v>
      </c>
      <c r="AN6" t="s">
        <v>67</v>
      </c>
      <c r="AO6" t="s">
        <v>67</v>
      </c>
      <c r="AP6" t="s">
        <v>68</v>
      </c>
      <c r="AQ6" t="s">
        <v>67</v>
      </c>
      <c r="AR6" t="s">
        <v>67</v>
      </c>
      <c r="AS6" t="s">
        <v>67</v>
      </c>
      <c r="AT6" t="s">
        <v>67</v>
      </c>
      <c r="AU6" t="s">
        <v>67</v>
      </c>
      <c r="AV6" t="s">
        <v>67</v>
      </c>
      <c r="AW6" t="s">
        <v>67</v>
      </c>
      <c r="AX6" t="s">
        <v>67</v>
      </c>
      <c r="AZ6" s="2">
        <v>1</v>
      </c>
      <c r="BA6" t="str">
        <f>VLOOKUP(Table1[[#This Row],[Código MM (CRM)]],[1]Hoja1!$A:$B,2,0)</f>
        <v>ORIENTACIÓN EN LA PREVENCIÓN DE CONTAGIO DE COVID-19</v>
      </c>
    </row>
    <row r="7" spans="1:53" x14ac:dyDescent="0.25">
      <c r="A7" s="3">
        <v>659169</v>
      </c>
      <c r="B7" t="s">
        <v>88</v>
      </c>
      <c r="C7" t="s">
        <v>53</v>
      </c>
      <c r="D7" t="s">
        <v>54</v>
      </c>
      <c r="E7" s="1">
        <v>1</v>
      </c>
      <c r="F7" t="s">
        <v>55</v>
      </c>
      <c r="G7" t="s">
        <v>56</v>
      </c>
      <c r="J7" t="s">
        <v>89</v>
      </c>
      <c r="K7" t="s">
        <v>90</v>
      </c>
      <c r="L7" t="s">
        <v>54</v>
      </c>
      <c r="M7" t="s">
        <v>59</v>
      </c>
      <c r="N7" t="s">
        <v>60</v>
      </c>
      <c r="O7" t="s">
        <v>61</v>
      </c>
      <c r="P7" t="s">
        <v>62</v>
      </c>
      <c r="Q7" t="s">
        <v>91</v>
      </c>
      <c r="R7" t="s">
        <v>64</v>
      </c>
      <c r="S7" t="s">
        <v>92</v>
      </c>
      <c r="T7" t="s">
        <v>75</v>
      </c>
      <c r="U7" t="s">
        <v>67</v>
      </c>
      <c r="V7" t="s">
        <v>67</v>
      </c>
      <c r="X7" t="s">
        <v>67</v>
      </c>
      <c r="Y7" t="s">
        <v>67</v>
      </c>
      <c r="Z7" t="s">
        <v>67</v>
      </c>
      <c r="AA7" t="s">
        <v>67</v>
      </c>
      <c r="AB7" t="s">
        <v>67</v>
      </c>
      <c r="AC7" t="s">
        <v>67</v>
      </c>
      <c r="AD7" t="s">
        <v>67</v>
      </c>
      <c r="AE7" t="s">
        <v>67</v>
      </c>
      <c r="AF7" t="s">
        <v>67</v>
      </c>
      <c r="AG7" t="s">
        <v>67</v>
      </c>
      <c r="AH7" t="s">
        <v>67</v>
      </c>
      <c r="AI7" t="s">
        <v>67</v>
      </c>
      <c r="AJ7" t="s">
        <v>67</v>
      </c>
      <c r="AK7" t="s">
        <v>67</v>
      </c>
      <c r="AL7" t="s">
        <v>67</v>
      </c>
      <c r="AM7" t="s">
        <v>67</v>
      </c>
      <c r="AN7" t="s">
        <v>67</v>
      </c>
      <c r="AO7" t="s">
        <v>67</v>
      </c>
      <c r="AP7" t="s">
        <v>68</v>
      </c>
      <c r="AQ7" t="s">
        <v>67</v>
      </c>
      <c r="AR7" t="s">
        <v>67</v>
      </c>
      <c r="AS7" t="s">
        <v>67</v>
      </c>
      <c r="AT7" t="s">
        <v>67</v>
      </c>
      <c r="AU7" t="s">
        <v>67</v>
      </c>
      <c r="AV7" t="s">
        <v>67</v>
      </c>
      <c r="AW7" t="s">
        <v>81</v>
      </c>
      <c r="AX7" t="s">
        <v>81</v>
      </c>
      <c r="AZ7" s="2">
        <v>1</v>
      </c>
      <c r="BA7" t="str">
        <f>VLOOKUP(Table1[[#This Row],[Código MM (CRM)]],[1]Hoja1!$A:$B,2,0)</f>
        <v>MEDIDAS PREVENTIVAS FRENTE A RADIACIÓN UV</v>
      </c>
    </row>
    <row r="8" spans="1:53" x14ac:dyDescent="0.25">
      <c r="A8" s="3">
        <v>659170</v>
      </c>
      <c r="B8" t="s">
        <v>93</v>
      </c>
      <c r="C8" t="s">
        <v>53</v>
      </c>
      <c r="D8" t="s">
        <v>54</v>
      </c>
      <c r="E8" s="1">
        <v>1</v>
      </c>
      <c r="F8" t="s">
        <v>55</v>
      </c>
      <c r="G8" t="s">
        <v>56</v>
      </c>
      <c r="J8" t="s">
        <v>94</v>
      </c>
      <c r="K8" t="s">
        <v>95</v>
      </c>
      <c r="L8" t="s">
        <v>54</v>
      </c>
      <c r="M8" t="s">
        <v>59</v>
      </c>
      <c r="N8" t="s">
        <v>60</v>
      </c>
      <c r="O8" t="s">
        <v>61</v>
      </c>
      <c r="P8" t="s">
        <v>62</v>
      </c>
      <c r="Q8" t="s">
        <v>79</v>
      </c>
      <c r="R8" t="s">
        <v>64</v>
      </c>
      <c r="S8" t="s">
        <v>92</v>
      </c>
      <c r="T8" t="s">
        <v>75</v>
      </c>
      <c r="U8" t="s">
        <v>67</v>
      </c>
      <c r="V8" t="s">
        <v>67</v>
      </c>
      <c r="X8" t="s">
        <v>67</v>
      </c>
      <c r="Y8" t="s">
        <v>67</v>
      </c>
      <c r="Z8" t="s">
        <v>67</v>
      </c>
      <c r="AA8" t="s">
        <v>67</v>
      </c>
      <c r="AB8" t="s">
        <v>67</v>
      </c>
      <c r="AC8" t="s">
        <v>67</v>
      </c>
      <c r="AD8" t="s">
        <v>67</v>
      </c>
      <c r="AE8" t="s">
        <v>67</v>
      </c>
      <c r="AF8" t="s">
        <v>67</v>
      </c>
      <c r="AG8" t="s">
        <v>67</v>
      </c>
      <c r="AH8" t="s">
        <v>67</v>
      </c>
      <c r="AI8" t="s">
        <v>67</v>
      </c>
      <c r="AJ8" t="s">
        <v>67</v>
      </c>
      <c r="AK8" t="s">
        <v>67</v>
      </c>
      <c r="AL8" t="s">
        <v>67</v>
      </c>
      <c r="AM8" t="s">
        <v>67</v>
      </c>
      <c r="AN8" t="s">
        <v>67</v>
      </c>
      <c r="AO8" t="s">
        <v>67</v>
      </c>
      <c r="AP8" t="s">
        <v>68</v>
      </c>
      <c r="AQ8" t="s">
        <v>67</v>
      </c>
      <c r="AR8" t="s">
        <v>67</v>
      </c>
      <c r="AS8" t="s">
        <v>67</v>
      </c>
      <c r="AT8" t="s">
        <v>67</v>
      </c>
      <c r="AU8" t="s">
        <v>67</v>
      </c>
      <c r="AV8" t="s">
        <v>67</v>
      </c>
      <c r="AW8" t="s">
        <v>67</v>
      </c>
      <c r="AX8" t="s">
        <v>81</v>
      </c>
      <c r="AZ8" s="2">
        <v>1</v>
      </c>
      <c r="BA8" t="str">
        <f>VLOOKUP(Table1[[#This Row],[Código MM (CRM)]],[1]Hoja1!$A:$B,2,0)</f>
        <v>MANEJO MANUAL DE CARGAS</v>
      </c>
    </row>
    <row r="9" spans="1:53" x14ac:dyDescent="0.25">
      <c r="A9" s="3">
        <v>659171</v>
      </c>
      <c r="B9" t="s">
        <v>96</v>
      </c>
      <c r="C9" t="s">
        <v>53</v>
      </c>
      <c r="D9" t="s">
        <v>54</v>
      </c>
      <c r="E9" s="1">
        <v>1</v>
      </c>
      <c r="F9" t="s">
        <v>55</v>
      </c>
      <c r="G9" t="s">
        <v>56</v>
      </c>
      <c r="J9" t="s">
        <v>97</v>
      </c>
      <c r="K9" t="s">
        <v>98</v>
      </c>
      <c r="L9" t="s">
        <v>54</v>
      </c>
      <c r="M9" t="s">
        <v>59</v>
      </c>
      <c r="N9" t="s">
        <v>60</v>
      </c>
      <c r="O9" t="s">
        <v>61</v>
      </c>
      <c r="P9" t="s">
        <v>62</v>
      </c>
      <c r="Q9" t="s">
        <v>91</v>
      </c>
      <c r="R9" t="s">
        <v>64</v>
      </c>
      <c r="S9" t="s">
        <v>92</v>
      </c>
      <c r="T9" t="s">
        <v>66</v>
      </c>
      <c r="U9" t="s">
        <v>81</v>
      </c>
      <c r="V9" t="s">
        <v>81</v>
      </c>
      <c r="X9" t="s">
        <v>81</v>
      </c>
      <c r="Y9" t="s">
        <v>67</v>
      </c>
      <c r="Z9" t="s">
        <v>81</v>
      </c>
      <c r="AA9" t="s">
        <v>81</v>
      </c>
      <c r="AB9" t="s">
        <v>81</v>
      </c>
      <c r="AC9" t="s">
        <v>81</v>
      </c>
      <c r="AD9" t="s">
        <v>81</v>
      </c>
      <c r="AE9" t="s">
        <v>81</v>
      </c>
      <c r="AF9" t="s">
        <v>67</v>
      </c>
      <c r="AG9" t="s">
        <v>67</v>
      </c>
      <c r="AH9" t="s">
        <v>81</v>
      </c>
      <c r="AI9" t="s">
        <v>81</v>
      </c>
      <c r="AJ9" t="s">
        <v>81</v>
      </c>
      <c r="AK9" t="s">
        <v>81</v>
      </c>
      <c r="AL9" t="s">
        <v>81</v>
      </c>
      <c r="AM9" t="s">
        <v>81</v>
      </c>
      <c r="AN9" t="s">
        <v>81</v>
      </c>
      <c r="AO9" t="s">
        <v>81</v>
      </c>
      <c r="AP9" t="s">
        <v>68</v>
      </c>
      <c r="AQ9" t="s">
        <v>81</v>
      </c>
      <c r="AR9" t="s">
        <v>67</v>
      </c>
      <c r="AS9" t="s">
        <v>67</v>
      </c>
      <c r="AT9" t="s">
        <v>67</v>
      </c>
      <c r="AU9" t="s">
        <v>67</v>
      </c>
      <c r="AV9" t="s">
        <v>67</v>
      </c>
      <c r="AW9" t="s">
        <v>67</v>
      </c>
      <c r="AX9" t="s">
        <v>81</v>
      </c>
      <c r="AZ9" s="2">
        <v>1</v>
      </c>
      <c r="BA9" t="str">
        <f>VLOOKUP(Table1[[#This Row],[Código MM (CRM)]],[1]Hoja1!$A:$B,2,0)</f>
        <v>PROTOCOLO PLANESI</v>
      </c>
    </row>
    <row r="10" spans="1:53" x14ac:dyDescent="0.25">
      <c r="A10" s="3">
        <v>659173</v>
      </c>
      <c r="B10" t="s">
        <v>99</v>
      </c>
      <c r="C10" t="s">
        <v>53</v>
      </c>
      <c r="D10" t="s">
        <v>54</v>
      </c>
      <c r="E10" s="1">
        <v>1</v>
      </c>
      <c r="F10" t="s">
        <v>55</v>
      </c>
      <c r="G10" t="s">
        <v>56</v>
      </c>
      <c r="J10" t="s">
        <v>100</v>
      </c>
      <c r="K10" t="s">
        <v>101</v>
      </c>
      <c r="L10" t="s">
        <v>54</v>
      </c>
      <c r="M10" t="s">
        <v>59</v>
      </c>
      <c r="N10" t="s">
        <v>60</v>
      </c>
      <c r="O10" t="s">
        <v>61</v>
      </c>
      <c r="P10" t="s">
        <v>62</v>
      </c>
      <c r="Q10" t="s">
        <v>91</v>
      </c>
      <c r="R10" t="s">
        <v>64</v>
      </c>
      <c r="S10" t="s">
        <v>92</v>
      </c>
      <c r="T10" t="s">
        <v>66</v>
      </c>
      <c r="U10" t="s">
        <v>67</v>
      </c>
      <c r="V10" t="s">
        <v>67</v>
      </c>
      <c r="X10" t="s">
        <v>81</v>
      </c>
      <c r="Y10" t="s">
        <v>67</v>
      </c>
      <c r="Z10" t="s">
        <v>67</v>
      </c>
      <c r="AA10" t="s">
        <v>67</v>
      </c>
      <c r="AB10" t="s">
        <v>67</v>
      </c>
      <c r="AC10" t="s">
        <v>67</v>
      </c>
      <c r="AD10" t="s">
        <v>67</v>
      </c>
      <c r="AE10" t="s">
        <v>67</v>
      </c>
      <c r="AF10" t="s">
        <v>67</v>
      </c>
      <c r="AG10" t="s">
        <v>67</v>
      </c>
      <c r="AH10" t="s">
        <v>67</v>
      </c>
      <c r="AI10" t="s">
        <v>67</v>
      </c>
      <c r="AJ10" t="s">
        <v>67</v>
      </c>
      <c r="AK10" t="s">
        <v>67</v>
      </c>
      <c r="AL10" t="s">
        <v>67</v>
      </c>
      <c r="AM10" t="s">
        <v>67</v>
      </c>
      <c r="AN10" t="s">
        <v>67</v>
      </c>
      <c r="AO10" t="s">
        <v>67</v>
      </c>
      <c r="AP10" t="s">
        <v>68</v>
      </c>
      <c r="AQ10" t="s">
        <v>67</v>
      </c>
      <c r="AR10" t="s">
        <v>67</v>
      </c>
      <c r="AS10" t="s">
        <v>67</v>
      </c>
      <c r="AT10" t="s">
        <v>67</v>
      </c>
      <c r="AU10" t="s">
        <v>67</v>
      </c>
      <c r="AV10" t="s">
        <v>67</v>
      </c>
      <c r="AW10" t="s">
        <v>67</v>
      </c>
      <c r="AX10" t="s">
        <v>67</v>
      </c>
      <c r="AZ10" s="2">
        <v>1</v>
      </c>
      <c r="BA10" t="str">
        <f>VLOOKUP(Table1[[#This Row],[Código MM (CRM)]],[1]Hoja1!$A:$B,2,0)</f>
        <v>DIFUSIÓN PROTOCOLO DE EXPOSICIÓN OCUPACIONAL A RUIDO - PREXOR</v>
      </c>
    </row>
    <row r="11" spans="1:53" x14ac:dyDescent="0.25">
      <c r="A11" s="3">
        <v>659174</v>
      </c>
      <c r="B11" t="s">
        <v>102</v>
      </c>
      <c r="C11" t="s">
        <v>53</v>
      </c>
      <c r="D11" t="s">
        <v>54</v>
      </c>
      <c r="E11" s="1">
        <v>1</v>
      </c>
      <c r="F11" t="s">
        <v>55</v>
      </c>
      <c r="G11" t="s">
        <v>56</v>
      </c>
      <c r="J11" t="s">
        <v>103</v>
      </c>
      <c r="K11" t="s">
        <v>104</v>
      </c>
      <c r="L11" t="s">
        <v>54</v>
      </c>
      <c r="M11" t="s">
        <v>59</v>
      </c>
      <c r="N11" t="s">
        <v>60</v>
      </c>
      <c r="O11" t="s">
        <v>61</v>
      </c>
      <c r="P11" t="s">
        <v>62</v>
      </c>
      <c r="Q11" t="s">
        <v>105</v>
      </c>
      <c r="R11" t="s">
        <v>73</v>
      </c>
      <c r="S11" t="s">
        <v>74</v>
      </c>
      <c r="T11" t="s">
        <v>75</v>
      </c>
      <c r="U11" t="s">
        <v>67</v>
      </c>
      <c r="V11" t="s">
        <v>67</v>
      </c>
      <c r="X11" t="s">
        <v>67</v>
      </c>
      <c r="Y11" t="s">
        <v>67</v>
      </c>
      <c r="Z11" t="s">
        <v>67</v>
      </c>
      <c r="AA11" t="s">
        <v>67</v>
      </c>
      <c r="AB11" t="s">
        <v>67</v>
      </c>
      <c r="AC11" t="s">
        <v>67</v>
      </c>
      <c r="AD11" t="s">
        <v>67</v>
      </c>
      <c r="AE11" t="s">
        <v>67</v>
      </c>
      <c r="AF11" t="s">
        <v>67</v>
      </c>
      <c r="AG11" t="s">
        <v>67</v>
      </c>
      <c r="AH11" t="s">
        <v>67</v>
      </c>
      <c r="AI11" t="s">
        <v>67</v>
      </c>
      <c r="AJ11" t="s">
        <v>67</v>
      </c>
      <c r="AK11" t="s">
        <v>67</v>
      </c>
      <c r="AL11" t="s">
        <v>67</v>
      </c>
      <c r="AM11" t="s">
        <v>67</v>
      </c>
      <c r="AN11" t="s">
        <v>67</v>
      </c>
      <c r="AO11" t="s">
        <v>67</v>
      </c>
      <c r="AP11" t="s">
        <v>68</v>
      </c>
      <c r="AQ11" t="s">
        <v>67</v>
      </c>
      <c r="AR11" t="s">
        <v>67</v>
      </c>
      <c r="AS11" t="s">
        <v>67</v>
      </c>
      <c r="AT11" t="s">
        <v>67</v>
      </c>
      <c r="AU11" t="s">
        <v>67</v>
      </c>
      <c r="AV11" t="s">
        <v>67</v>
      </c>
      <c r="AW11" t="s">
        <v>81</v>
      </c>
      <c r="AX11" t="s">
        <v>81</v>
      </c>
      <c r="AZ11" s="2">
        <v>1</v>
      </c>
      <c r="BA11" t="str">
        <f>VLOOKUP(Table1[[#This Row],[Código MM (CRM)]],[1]Hoja1!$A:$B,2,0)</f>
        <v>USO DE EXTINTORES</v>
      </c>
    </row>
    <row r="12" spans="1:53" x14ac:dyDescent="0.25">
      <c r="A12" s="3">
        <v>659652</v>
      </c>
      <c r="B12" t="s">
        <v>106</v>
      </c>
      <c r="C12" t="s">
        <v>53</v>
      </c>
      <c r="D12" t="s">
        <v>54</v>
      </c>
      <c r="E12" s="1">
        <v>1</v>
      </c>
      <c r="F12" t="s">
        <v>55</v>
      </c>
      <c r="G12" t="s">
        <v>56</v>
      </c>
      <c r="J12" t="s">
        <v>107</v>
      </c>
      <c r="K12" t="s">
        <v>108</v>
      </c>
      <c r="L12" t="s">
        <v>54</v>
      </c>
      <c r="M12" t="s">
        <v>59</v>
      </c>
      <c r="N12" t="s">
        <v>60</v>
      </c>
      <c r="O12" t="s">
        <v>61</v>
      </c>
      <c r="P12" t="s">
        <v>62</v>
      </c>
      <c r="Q12" t="s">
        <v>109</v>
      </c>
      <c r="R12" t="s">
        <v>64</v>
      </c>
      <c r="S12" t="s">
        <v>110</v>
      </c>
      <c r="T12" t="s">
        <v>75</v>
      </c>
      <c r="U12" t="s">
        <v>67</v>
      </c>
      <c r="V12" t="s">
        <v>67</v>
      </c>
      <c r="X12" t="s">
        <v>67</v>
      </c>
      <c r="Y12" t="s">
        <v>67</v>
      </c>
      <c r="Z12" t="s">
        <v>67</v>
      </c>
      <c r="AA12" t="s">
        <v>67</v>
      </c>
      <c r="AB12" t="s">
        <v>67</v>
      </c>
      <c r="AC12" t="s">
        <v>67</v>
      </c>
      <c r="AD12" t="s">
        <v>67</v>
      </c>
      <c r="AE12" t="s">
        <v>67</v>
      </c>
      <c r="AF12" t="s">
        <v>67</v>
      </c>
      <c r="AG12" t="s">
        <v>67</v>
      </c>
      <c r="AH12" t="s">
        <v>67</v>
      </c>
      <c r="AI12" t="s">
        <v>67</v>
      </c>
      <c r="AJ12" t="s">
        <v>67</v>
      </c>
      <c r="AK12" t="s">
        <v>67</v>
      </c>
      <c r="AL12" t="s">
        <v>67</v>
      </c>
      <c r="AM12" t="s">
        <v>67</v>
      </c>
      <c r="AN12" t="s">
        <v>67</v>
      </c>
      <c r="AO12" t="s">
        <v>67</v>
      </c>
      <c r="AP12" t="s">
        <v>68</v>
      </c>
      <c r="AQ12" t="s">
        <v>67</v>
      </c>
      <c r="AR12" t="s">
        <v>67</v>
      </c>
      <c r="AS12" t="s">
        <v>67</v>
      </c>
      <c r="AT12" t="s">
        <v>67</v>
      </c>
      <c r="AU12" t="s">
        <v>67</v>
      </c>
      <c r="AV12" t="s">
        <v>67</v>
      </c>
      <c r="AW12" t="s">
        <v>81</v>
      </c>
      <c r="AX12" t="s">
        <v>81</v>
      </c>
      <c r="AZ12" s="2">
        <v>1</v>
      </c>
      <c r="BA12" t="str">
        <f>VLOOKUP(Table1[[#This Row],[Código MM (CRM)]],[1]Hoja1!$A:$B,2,0)</f>
        <v>CONDUCCIÓN DEFENSIVA DE VEHÍCULOS LIVIANOS</v>
      </c>
    </row>
    <row r="13" spans="1:53" x14ac:dyDescent="0.25">
      <c r="A13" s="3">
        <v>659684</v>
      </c>
      <c r="B13" t="s">
        <v>111</v>
      </c>
      <c r="C13" t="s">
        <v>53</v>
      </c>
      <c r="D13" t="s">
        <v>54</v>
      </c>
      <c r="E13" s="1">
        <v>1</v>
      </c>
      <c r="F13" t="s">
        <v>55</v>
      </c>
      <c r="G13" t="s">
        <v>56</v>
      </c>
      <c r="J13" t="s">
        <v>112</v>
      </c>
      <c r="K13" t="s">
        <v>113</v>
      </c>
      <c r="L13" t="s">
        <v>54</v>
      </c>
      <c r="M13" t="s">
        <v>59</v>
      </c>
      <c r="N13" t="s">
        <v>60</v>
      </c>
      <c r="O13" t="s">
        <v>61</v>
      </c>
      <c r="P13" t="s">
        <v>62</v>
      </c>
      <c r="Q13" t="s">
        <v>91</v>
      </c>
      <c r="R13" t="s">
        <v>64</v>
      </c>
      <c r="S13" t="s">
        <v>114</v>
      </c>
      <c r="T13" t="s">
        <v>115</v>
      </c>
      <c r="U13" t="s">
        <v>81</v>
      </c>
      <c r="V13" t="s">
        <v>67</v>
      </c>
      <c r="X13" t="s">
        <v>81</v>
      </c>
      <c r="Y13" t="s">
        <v>81</v>
      </c>
      <c r="Z13" t="s">
        <v>81</v>
      </c>
      <c r="AA13" t="s">
        <v>81</v>
      </c>
      <c r="AB13" t="s">
        <v>81</v>
      </c>
      <c r="AC13" t="s">
        <v>81</v>
      </c>
      <c r="AD13" t="s">
        <v>81</v>
      </c>
      <c r="AE13" t="s">
        <v>81</v>
      </c>
      <c r="AF13" t="s">
        <v>81</v>
      </c>
      <c r="AG13" t="s">
        <v>81</v>
      </c>
      <c r="AH13" t="s">
        <v>81</v>
      </c>
      <c r="AI13" t="s">
        <v>81</v>
      </c>
      <c r="AJ13" t="s">
        <v>81</v>
      </c>
      <c r="AK13" t="s">
        <v>81</v>
      </c>
      <c r="AL13" t="s">
        <v>81</v>
      </c>
      <c r="AM13" t="s">
        <v>81</v>
      </c>
      <c r="AN13" t="s">
        <v>81</v>
      </c>
      <c r="AO13" t="s">
        <v>81</v>
      </c>
      <c r="AP13" t="s">
        <v>68</v>
      </c>
      <c r="AQ13" t="s">
        <v>67</v>
      </c>
      <c r="AR13" t="s">
        <v>67</v>
      </c>
      <c r="AS13" t="s">
        <v>67</v>
      </c>
      <c r="AT13" t="s">
        <v>81</v>
      </c>
      <c r="AU13" t="s">
        <v>81</v>
      </c>
      <c r="AV13" t="s">
        <v>81</v>
      </c>
      <c r="AW13" t="s">
        <v>81</v>
      </c>
      <c r="AX13" t="s">
        <v>81</v>
      </c>
      <c r="AZ13" s="2">
        <v>1</v>
      </c>
      <c r="BA13" t="str">
        <f>VLOOKUP(Table1[[#This Row],[Código MM (CRM)]],[1]Hoja1!$A:$B,2,0)</f>
        <v>COSECHAS FRUTALES</v>
      </c>
    </row>
    <row r="14" spans="1:53" x14ac:dyDescent="0.25">
      <c r="A14" s="3">
        <v>659685</v>
      </c>
      <c r="B14" t="s">
        <v>116</v>
      </c>
      <c r="C14" t="s">
        <v>53</v>
      </c>
      <c r="D14" t="s">
        <v>54</v>
      </c>
      <c r="E14" s="1">
        <v>1</v>
      </c>
      <c r="F14" t="s">
        <v>55</v>
      </c>
      <c r="G14" t="s">
        <v>56</v>
      </c>
      <c r="J14" t="s">
        <v>117</v>
      </c>
      <c r="K14" t="s">
        <v>118</v>
      </c>
      <c r="L14" t="s">
        <v>54</v>
      </c>
      <c r="M14" t="s">
        <v>59</v>
      </c>
      <c r="N14" t="s">
        <v>60</v>
      </c>
      <c r="O14" t="s">
        <v>61</v>
      </c>
      <c r="P14" t="s">
        <v>62</v>
      </c>
      <c r="Q14" t="s">
        <v>91</v>
      </c>
      <c r="R14" t="s">
        <v>64</v>
      </c>
      <c r="S14" t="s">
        <v>114</v>
      </c>
      <c r="T14" t="s">
        <v>75</v>
      </c>
      <c r="U14" t="s">
        <v>67</v>
      </c>
      <c r="V14" t="s">
        <v>67</v>
      </c>
      <c r="X14" t="s">
        <v>67</v>
      </c>
      <c r="Y14" t="s">
        <v>67</v>
      </c>
      <c r="Z14" t="s">
        <v>67</v>
      </c>
      <c r="AA14" t="s">
        <v>67</v>
      </c>
      <c r="AB14" t="s">
        <v>67</v>
      </c>
      <c r="AC14" t="s">
        <v>67</v>
      </c>
      <c r="AD14" t="s">
        <v>67</v>
      </c>
      <c r="AE14" t="s">
        <v>67</v>
      </c>
      <c r="AF14" t="s">
        <v>67</v>
      </c>
      <c r="AG14" t="s">
        <v>67</v>
      </c>
      <c r="AH14" t="s">
        <v>67</v>
      </c>
      <c r="AI14" t="s">
        <v>67</v>
      </c>
      <c r="AJ14" t="s">
        <v>67</v>
      </c>
      <c r="AK14" t="s">
        <v>67</v>
      </c>
      <c r="AL14" t="s">
        <v>67</v>
      </c>
      <c r="AM14" t="s">
        <v>67</v>
      </c>
      <c r="AN14" t="s">
        <v>67</v>
      </c>
      <c r="AO14" t="s">
        <v>67</v>
      </c>
      <c r="AP14" t="s">
        <v>68</v>
      </c>
      <c r="AQ14" t="s">
        <v>67</v>
      </c>
      <c r="AR14" t="s">
        <v>67</v>
      </c>
      <c r="AS14" t="s">
        <v>67</v>
      </c>
      <c r="AT14" t="s">
        <v>67</v>
      </c>
      <c r="AU14" t="s">
        <v>67</v>
      </c>
      <c r="AV14" t="s">
        <v>67</v>
      </c>
      <c r="AW14" t="s">
        <v>67</v>
      </c>
      <c r="AX14" t="s">
        <v>67</v>
      </c>
      <c r="AZ14" s="2">
        <v>1</v>
      </c>
      <c r="BA14" t="str">
        <f>VLOOKUP(Table1[[#This Row],[Código MM (CRM)]],[1]Hoja1!$A:$B,2,0)</f>
        <v>DESPLAZAMIENTO SEGURO EN TU LUGAR DE TRABAJO</v>
      </c>
    </row>
    <row r="15" spans="1:53" x14ac:dyDescent="0.25">
      <c r="A15" s="3">
        <v>659687</v>
      </c>
      <c r="B15" t="s">
        <v>119</v>
      </c>
      <c r="C15" t="s">
        <v>53</v>
      </c>
      <c r="D15" t="s">
        <v>54</v>
      </c>
      <c r="E15" s="1">
        <v>1</v>
      </c>
      <c r="F15" t="s">
        <v>55</v>
      </c>
      <c r="G15" t="s">
        <v>56</v>
      </c>
      <c r="J15" t="s">
        <v>120</v>
      </c>
      <c r="K15" t="s">
        <v>121</v>
      </c>
      <c r="L15" t="s">
        <v>54</v>
      </c>
      <c r="M15" t="s">
        <v>59</v>
      </c>
      <c r="N15" t="s">
        <v>60</v>
      </c>
      <c r="O15" t="s">
        <v>61</v>
      </c>
      <c r="P15" t="s">
        <v>62</v>
      </c>
      <c r="Q15" t="s">
        <v>91</v>
      </c>
      <c r="R15" t="s">
        <v>64</v>
      </c>
      <c r="S15" t="s">
        <v>114</v>
      </c>
      <c r="T15" t="s">
        <v>66</v>
      </c>
      <c r="U15" t="s">
        <v>81</v>
      </c>
      <c r="V15" t="s">
        <v>81</v>
      </c>
      <c r="X15" t="s">
        <v>81</v>
      </c>
      <c r="Y15" t="s">
        <v>81</v>
      </c>
      <c r="Z15" t="s">
        <v>81</v>
      </c>
      <c r="AA15" t="s">
        <v>67</v>
      </c>
      <c r="AB15" t="s">
        <v>81</v>
      </c>
      <c r="AC15" t="s">
        <v>81</v>
      </c>
      <c r="AD15" t="s">
        <v>81</v>
      </c>
      <c r="AE15" t="s">
        <v>81</v>
      </c>
      <c r="AF15" t="s">
        <v>67</v>
      </c>
      <c r="AG15" t="s">
        <v>67</v>
      </c>
      <c r="AH15" t="s">
        <v>81</v>
      </c>
      <c r="AI15" t="s">
        <v>81</v>
      </c>
      <c r="AJ15" t="s">
        <v>81</v>
      </c>
      <c r="AK15" t="s">
        <v>81</v>
      </c>
      <c r="AL15" t="s">
        <v>67</v>
      </c>
      <c r="AM15" t="s">
        <v>81</v>
      </c>
      <c r="AN15" t="s">
        <v>81</v>
      </c>
      <c r="AO15" t="s">
        <v>67</v>
      </c>
      <c r="AP15" t="s">
        <v>68</v>
      </c>
      <c r="AQ15" t="s">
        <v>67</v>
      </c>
      <c r="AR15" t="s">
        <v>67</v>
      </c>
      <c r="AS15" t="s">
        <v>67</v>
      </c>
      <c r="AT15" t="s">
        <v>81</v>
      </c>
      <c r="AU15" t="s">
        <v>81</v>
      </c>
      <c r="AV15" t="s">
        <v>81</v>
      </c>
      <c r="AW15" t="s">
        <v>81</v>
      </c>
      <c r="AX15" t="s">
        <v>81</v>
      </c>
      <c r="AZ15" s="2">
        <v>1</v>
      </c>
      <c r="BA15" t="str">
        <f>VLOOKUP(Table1[[#This Row],[Código MM (CRM)]],[1]Hoja1!$A:$B,2,0)</f>
        <v>SEGURIDAD EN EL MOVIMIENTO DE CARGA - GRÚA REACH</v>
      </c>
    </row>
    <row r="16" spans="1:53" x14ac:dyDescent="0.25">
      <c r="A16" s="3">
        <v>659688</v>
      </c>
      <c r="B16" t="s">
        <v>122</v>
      </c>
      <c r="C16" t="s">
        <v>53</v>
      </c>
      <c r="D16" t="s">
        <v>54</v>
      </c>
      <c r="E16" s="1">
        <v>1</v>
      </c>
      <c r="F16" t="s">
        <v>55</v>
      </c>
      <c r="G16" t="s">
        <v>56</v>
      </c>
      <c r="J16" t="s">
        <v>123</v>
      </c>
      <c r="K16" t="s">
        <v>124</v>
      </c>
      <c r="L16" t="s">
        <v>54</v>
      </c>
      <c r="M16" t="s">
        <v>59</v>
      </c>
      <c r="N16" t="s">
        <v>60</v>
      </c>
      <c r="O16" t="s">
        <v>61</v>
      </c>
      <c r="P16" t="s">
        <v>62</v>
      </c>
      <c r="Q16" t="s">
        <v>63</v>
      </c>
      <c r="R16" t="s">
        <v>64</v>
      </c>
      <c r="S16" t="s">
        <v>80</v>
      </c>
      <c r="T16" t="s">
        <v>66</v>
      </c>
      <c r="U16" t="s">
        <v>67</v>
      </c>
      <c r="V16" t="s">
        <v>67</v>
      </c>
      <c r="X16" t="s">
        <v>81</v>
      </c>
      <c r="Y16" t="s">
        <v>67</v>
      </c>
      <c r="Z16" t="s">
        <v>67</v>
      </c>
      <c r="AA16" t="s">
        <v>67</v>
      </c>
      <c r="AB16" t="s">
        <v>67</v>
      </c>
      <c r="AC16" t="s">
        <v>67</v>
      </c>
      <c r="AD16" t="s">
        <v>81</v>
      </c>
      <c r="AE16" t="s">
        <v>67</v>
      </c>
      <c r="AF16" t="s">
        <v>67</v>
      </c>
      <c r="AG16" t="s">
        <v>67</v>
      </c>
      <c r="AH16" t="s">
        <v>81</v>
      </c>
      <c r="AI16" t="s">
        <v>67</v>
      </c>
      <c r="AJ16" t="s">
        <v>67</v>
      </c>
      <c r="AK16" t="s">
        <v>67</v>
      </c>
      <c r="AL16" t="s">
        <v>67</v>
      </c>
      <c r="AM16" t="s">
        <v>81</v>
      </c>
      <c r="AN16" t="s">
        <v>67</v>
      </c>
      <c r="AO16" t="s">
        <v>67</v>
      </c>
      <c r="AP16" t="s">
        <v>68</v>
      </c>
      <c r="AQ16" t="s">
        <v>67</v>
      </c>
      <c r="AR16" t="s">
        <v>67</v>
      </c>
      <c r="AS16" t="s">
        <v>67</v>
      </c>
      <c r="AT16" t="s">
        <v>67</v>
      </c>
      <c r="AU16" t="s">
        <v>67</v>
      </c>
      <c r="AV16" t="s">
        <v>67</v>
      </c>
      <c r="AW16" t="s">
        <v>67</v>
      </c>
      <c r="AX16" t="s">
        <v>67</v>
      </c>
      <c r="AZ16" s="2">
        <v>1</v>
      </c>
      <c r="BA16" t="str">
        <f>VLOOKUP(Table1[[#This Row],[Código MM (CRM)]],[1]Hoja1!$A:$B,2,0)</f>
        <v>TELETRABAJO Y FAMILIA EN TIEMPOS DE PANDEMIA</v>
      </c>
    </row>
    <row r="17" spans="1:53" x14ac:dyDescent="0.25">
      <c r="A17" s="3">
        <v>659689</v>
      </c>
      <c r="B17" t="s">
        <v>125</v>
      </c>
      <c r="C17" t="s">
        <v>53</v>
      </c>
      <c r="D17" t="s">
        <v>54</v>
      </c>
      <c r="E17" s="1">
        <v>1</v>
      </c>
      <c r="F17" t="s">
        <v>55</v>
      </c>
      <c r="G17" t="s">
        <v>56</v>
      </c>
      <c r="J17" t="s">
        <v>126</v>
      </c>
      <c r="K17" t="s">
        <v>127</v>
      </c>
      <c r="L17" t="s">
        <v>54</v>
      </c>
      <c r="M17" t="s">
        <v>59</v>
      </c>
      <c r="N17" t="s">
        <v>60</v>
      </c>
      <c r="O17" t="s">
        <v>61</v>
      </c>
      <c r="P17" t="s">
        <v>62</v>
      </c>
      <c r="Q17" t="s">
        <v>91</v>
      </c>
      <c r="R17" t="s">
        <v>64</v>
      </c>
      <c r="S17" t="s">
        <v>64</v>
      </c>
      <c r="T17" t="s">
        <v>66</v>
      </c>
      <c r="U17" t="s">
        <v>67</v>
      </c>
      <c r="V17" t="s">
        <v>67</v>
      </c>
      <c r="X17" t="s">
        <v>81</v>
      </c>
      <c r="Y17" t="s">
        <v>67</v>
      </c>
      <c r="Z17" t="s">
        <v>67</v>
      </c>
      <c r="AA17" t="s">
        <v>67</v>
      </c>
      <c r="AB17" t="s">
        <v>67</v>
      </c>
      <c r="AC17" t="s">
        <v>67</v>
      </c>
      <c r="AD17" t="s">
        <v>67</v>
      </c>
      <c r="AE17" t="s">
        <v>67</v>
      </c>
      <c r="AF17" t="s">
        <v>67</v>
      </c>
      <c r="AG17" t="s">
        <v>67</v>
      </c>
      <c r="AH17" t="s">
        <v>67</v>
      </c>
      <c r="AI17" t="s">
        <v>67</v>
      </c>
      <c r="AJ17" t="s">
        <v>67</v>
      </c>
      <c r="AK17" t="s">
        <v>67</v>
      </c>
      <c r="AL17" t="s">
        <v>67</v>
      </c>
      <c r="AM17" t="s">
        <v>67</v>
      </c>
      <c r="AN17" t="s">
        <v>67</v>
      </c>
      <c r="AO17" t="s">
        <v>67</v>
      </c>
      <c r="AP17" t="s">
        <v>68</v>
      </c>
      <c r="AQ17" t="s">
        <v>81</v>
      </c>
      <c r="AR17" t="s">
        <v>67</v>
      </c>
      <c r="AS17" t="s">
        <v>67</v>
      </c>
      <c r="AT17" t="s">
        <v>67</v>
      </c>
      <c r="AU17" t="s">
        <v>67</v>
      </c>
      <c r="AV17" t="s">
        <v>67</v>
      </c>
      <c r="AW17" t="s">
        <v>81</v>
      </c>
      <c r="AX17" t="s">
        <v>81</v>
      </c>
      <c r="AZ17" s="2">
        <v>1</v>
      </c>
      <c r="BA17" t="str">
        <f>VLOOKUP(Table1[[#This Row],[Código MM (CRM)]],[1]Hoja1!$A:$B,2,0)</f>
        <v>IDENTIFICACIÓN DE PELIGROS Y EVALUACIÓN DE RIESGOS EN EL TRABAJO</v>
      </c>
    </row>
    <row r="18" spans="1:53" x14ac:dyDescent="0.25">
      <c r="A18" s="3">
        <v>659690</v>
      </c>
      <c r="B18" t="s">
        <v>128</v>
      </c>
      <c r="C18" t="s">
        <v>53</v>
      </c>
      <c r="D18" t="s">
        <v>54</v>
      </c>
      <c r="E18" s="1">
        <v>1</v>
      </c>
      <c r="F18" t="s">
        <v>55</v>
      </c>
      <c r="G18" t="s">
        <v>56</v>
      </c>
      <c r="J18" t="s">
        <v>129</v>
      </c>
      <c r="K18" t="s">
        <v>130</v>
      </c>
      <c r="L18" t="s">
        <v>54</v>
      </c>
      <c r="M18" t="s">
        <v>59</v>
      </c>
      <c r="N18" t="s">
        <v>60</v>
      </c>
      <c r="O18" t="s">
        <v>61</v>
      </c>
      <c r="P18" t="s">
        <v>62</v>
      </c>
      <c r="Q18" t="s">
        <v>91</v>
      </c>
      <c r="R18" t="s">
        <v>64</v>
      </c>
      <c r="S18" t="s">
        <v>114</v>
      </c>
      <c r="T18" t="s">
        <v>66</v>
      </c>
      <c r="U18" t="s">
        <v>67</v>
      </c>
      <c r="V18" t="s">
        <v>67</v>
      </c>
      <c r="X18" t="s">
        <v>81</v>
      </c>
      <c r="Y18" t="s">
        <v>67</v>
      </c>
      <c r="Z18" t="s">
        <v>67</v>
      </c>
      <c r="AA18" t="s">
        <v>67</v>
      </c>
      <c r="AB18" t="s">
        <v>67</v>
      </c>
      <c r="AC18" t="s">
        <v>67</v>
      </c>
      <c r="AD18" t="s">
        <v>67</v>
      </c>
      <c r="AE18" t="s">
        <v>67</v>
      </c>
      <c r="AF18" t="s">
        <v>67</v>
      </c>
      <c r="AG18" t="s">
        <v>67</v>
      </c>
      <c r="AH18" t="s">
        <v>67</v>
      </c>
      <c r="AI18" t="s">
        <v>67</v>
      </c>
      <c r="AJ18" t="s">
        <v>67</v>
      </c>
      <c r="AK18" t="s">
        <v>67</v>
      </c>
      <c r="AL18" t="s">
        <v>67</v>
      </c>
      <c r="AM18" t="s">
        <v>67</v>
      </c>
      <c r="AN18" t="s">
        <v>67</v>
      </c>
      <c r="AO18" t="s">
        <v>67</v>
      </c>
      <c r="AP18" t="s">
        <v>68</v>
      </c>
      <c r="AQ18" t="s">
        <v>67</v>
      </c>
      <c r="AR18" t="s">
        <v>67</v>
      </c>
      <c r="AS18" t="s">
        <v>67</v>
      </c>
      <c r="AT18" t="s">
        <v>81</v>
      </c>
      <c r="AU18" t="s">
        <v>81</v>
      </c>
      <c r="AV18" t="s">
        <v>81</v>
      </c>
      <c r="AW18" t="s">
        <v>81</v>
      </c>
      <c r="AX18" t="s">
        <v>81</v>
      </c>
      <c r="AZ18" s="2">
        <v>1</v>
      </c>
      <c r="BA18" t="str">
        <f>VLOOKUP(Table1[[#This Row],[Código MM (CRM)]],[1]Hoja1!$A:$B,2,0)</f>
        <v>MANEJO SEGURO DE HERRAMIENTAS ELÉCTRICAS</v>
      </c>
    </row>
    <row r="19" spans="1:53" x14ac:dyDescent="0.25">
      <c r="A19" s="3">
        <v>659691</v>
      </c>
      <c r="B19" t="s">
        <v>131</v>
      </c>
      <c r="C19" t="s">
        <v>53</v>
      </c>
      <c r="D19" t="s">
        <v>54</v>
      </c>
      <c r="E19" s="1">
        <v>1</v>
      </c>
      <c r="F19" t="s">
        <v>55</v>
      </c>
      <c r="G19" t="s">
        <v>56</v>
      </c>
      <c r="J19" t="s">
        <v>132</v>
      </c>
      <c r="K19" t="s">
        <v>133</v>
      </c>
      <c r="L19" t="s">
        <v>54</v>
      </c>
      <c r="M19" t="s">
        <v>59</v>
      </c>
      <c r="N19" t="s">
        <v>60</v>
      </c>
      <c r="O19" t="s">
        <v>61</v>
      </c>
      <c r="P19" t="s">
        <v>62</v>
      </c>
      <c r="Q19" t="s">
        <v>91</v>
      </c>
      <c r="R19" t="s">
        <v>64</v>
      </c>
      <c r="S19" t="s">
        <v>114</v>
      </c>
      <c r="T19" t="s">
        <v>66</v>
      </c>
      <c r="U19" t="s">
        <v>67</v>
      </c>
      <c r="V19" t="s">
        <v>67</v>
      </c>
      <c r="X19" t="s">
        <v>67</v>
      </c>
      <c r="Y19" t="s">
        <v>67</v>
      </c>
      <c r="Z19" t="s">
        <v>67</v>
      </c>
      <c r="AA19" t="s">
        <v>67</v>
      </c>
      <c r="AB19" t="s">
        <v>81</v>
      </c>
      <c r="AC19" t="s">
        <v>67</v>
      </c>
      <c r="AD19" t="s">
        <v>81</v>
      </c>
      <c r="AE19" t="s">
        <v>67</v>
      </c>
      <c r="AF19" t="s">
        <v>67</v>
      </c>
      <c r="AG19" t="s">
        <v>67</v>
      </c>
      <c r="AH19" t="s">
        <v>81</v>
      </c>
      <c r="AI19" t="s">
        <v>81</v>
      </c>
      <c r="AJ19" t="s">
        <v>81</v>
      </c>
      <c r="AK19" t="s">
        <v>67</v>
      </c>
      <c r="AL19" t="s">
        <v>67</v>
      </c>
      <c r="AM19" t="s">
        <v>81</v>
      </c>
      <c r="AN19" t="s">
        <v>67</v>
      </c>
      <c r="AO19" t="s">
        <v>81</v>
      </c>
      <c r="AP19" t="s">
        <v>68</v>
      </c>
      <c r="AQ19" t="s">
        <v>67</v>
      </c>
      <c r="AR19" t="s">
        <v>67</v>
      </c>
      <c r="AS19" t="s">
        <v>67</v>
      </c>
      <c r="AT19" t="s">
        <v>67</v>
      </c>
      <c r="AU19" t="s">
        <v>67</v>
      </c>
      <c r="AV19" t="s">
        <v>67</v>
      </c>
      <c r="AW19" t="s">
        <v>67</v>
      </c>
      <c r="AX19" t="s">
        <v>81</v>
      </c>
      <c r="AZ19" s="2">
        <v>1</v>
      </c>
      <c r="BA19" t="str">
        <f>VLOOKUP(Table1[[#This Row],[Código MM (CRM)]],[1]Hoja1!$A:$B,2,0)</f>
        <v>HANTA VIRUS</v>
      </c>
    </row>
    <row r="20" spans="1:53" x14ac:dyDescent="0.25">
      <c r="A20" s="3">
        <v>659692</v>
      </c>
      <c r="B20" t="s">
        <v>134</v>
      </c>
      <c r="C20" t="s">
        <v>53</v>
      </c>
      <c r="D20" t="s">
        <v>54</v>
      </c>
      <c r="E20" s="1">
        <v>1</v>
      </c>
      <c r="F20" t="s">
        <v>55</v>
      </c>
      <c r="G20" t="s">
        <v>56</v>
      </c>
      <c r="J20" t="s">
        <v>135</v>
      </c>
      <c r="K20" t="s">
        <v>136</v>
      </c>
      <c r="L20" t="s">
        <v>54</v>
      </c>
      <c r="M20" t="s">
        <v>59</v>
      </c>
      <c r="N20" t="s">
        <v>60</v>
      </c>
      <c r="O20" t="s">
        <v>61</v>
      </c>
      <c r="P20" t="s">
        <v>62</v>
      </c>
      <c r="Q20" t="s">
        <v>91</v>
      </c>
      <c r="R20" t="s">
        <v>64</v>
      </c>
      <c r="S20" t="s">
        <v>114</v>
      </c>
      <c r="T20" t="s">
        <v>115</v>
      </c>
      <c r="U20" t="s">
        <v>81</v>
      </c>
      <c r="V20" t="s">
        <v>81</v>
      </c>
      <c r="X20" t="s">
        <v>81</v>
      </c>
      <c r="Y20" t="s">
        <v>81</v>
      </c>
      <c r="Z20" t="s">
        <v>81</v>
      </c>
      <c r="AA20" t="s">
        <v>81</v>
      </c>
      <c r="AB20" t="s">
        <v>81</v>
      </c>
      <c r="AC20" t="s">
        <v>67</v>
      </c>
      <c r="AD20" t="s">
        <v>81</v>
      </c>
      <c r="AE20" t="s">
        <v>81</v>
      </c>
      <c r="AF20" t="s">
        <v>81</v>
      </c>
      <c r="AG20" t="s">
        <v>81</v>
      </c>
      <c r="AH20" t="s">
        <v>81</v>
      </c>
      <c r="AI20" t="s">
        <v>81</v>
      </c>
      <c r="AJ20" t="s">
        <v>81</v>
      </c>
      <c r="AK20" t="s">
        <v>81</v>
      </c>
      <c r="AL20" t="s">
        <v>81</v>
      </c>
      <c r="AM20" t="s">
        <v>81</v>
      </c>
      <c r="AN20" t="s">
        <v>81</v>
      </c>
      <c r="AO20" t="s">
        <v>81</v>
      </c>
      <c r="AP20" t="s">
        <v>68</v>
      </c>
      <c r="AQ20" t="s">
        <v>67</v>
      </c>
      <c r="AR20" t="s">
        <v>67</v>
      </c>
      <c r="AS20" t="s">
        <v>81</v>
      </c>
      <c r="AT20" t="s">
        <v>81</v>
      </c>
      <c r="AU20" t="s">
        <v>81</v>
      </c>
      <c r="AV20" t="s">
        <v>81</v>
      </c>
      <c r="AW20" t="s">
        <v>81</v>
      </c>
      <c r="AX20" t="s">
        <v>81</v>
      </c>
      <c r="AZ20" s="2">
        <v>1</v>
      </c>
      <c r="BA20" t="str">
        <f>VLOOKUP(Table1[[#This Row],[Código MM (CRM)]],[1]Hoja1!$A:$B,2,0)</f>
        <v>ESTROBERO DE TORRE DE MADEREO</v>
      </c>
    </row>
    <row r="21" spans="1:53" x14ac:dyDescent="0.25">
      <c r="A21" s="3">
        <v>659693</v>
      </c>
      <c r="B21" t="s">
        <v>137</v>
      </c>
      <c r="C21" t="s">
        <v>53</v>
      </c>
      <c r="D21" t="s">
        <v>54</v>
      </c>
      <c r="E21" s="1">
        <v>1</v>
      </c>
      <c r="F21" t="s">
        <v>55</v>
      </c>
      <c r="G21" t="s">
        <v>56</v>
      </c>
      <c r="J21" t="s">
        <v>138</v>
      </c>
      <c r="K21" t="s">
        <v>139</v>
      </c>
      <c r="L21" t="s">
        <v>54</v>
      </c>
      <c r="M21" t="s">
        <v>59</v>
      </c>
      <c r="N21" t="s">
        <v>60</v>
      </c>
      <c r="O21" t="s">
        <v>61</v>
      </c>
      <c r="P21" t="s">
        <v>62</v>
      </c>
      <c r="Q21" t="s">
        <v>91</v>
      </c>
      <c r="R21" t="s">
        <v>64</v>
      </c>
      <c r="S21" t="s">
        <v>114</v>
      </c>
      <c r="T21" t="s">
        <v>115</v>
      </c>
      <c r="U21" t="s">
        <v>81</v>
      </c>
      <c r="V21" t="s">
        <v>81</v>
      </c>
      <c r="X21" t="s">
        <v>81</v>
      </c>
      <c r="Y21" t="s">
        <v>81</v>
      </c>
      <c r="Z21" t="s">
        <v>81</v>
      </c>
      <c r="AA21" t="s">
        <v>81</v>
      </c>
      <c r="AB21" t="s">
        <v>81</v>
      </c>
      <c r="AC21" t="s">
        <v>67</v>
      </c>
      <c r="AD21" t="s">
        <v>81</v>
      </c>
      <c r="AE21" t="s">
        <v>81</v>
      </c>
      <c r="AF21" t="s">
        <v>81</v>
      </c>
      <c r="AG21" t="s">
        <v>81</v>
      </c>
      <c r="AH21" t="s">
        <v>81</v>
      </c>
      <c r="AI21" t="s">
        <v>81</v>
      </c>
      <c r="AJ21" t="s">
        <v>81</v>
      </c>
      <c r="AK21" t="s">
        <v>81</v>
      </c>
      <c r="AL21" t="s">
        <v>81</v>
      </c>
      <c r="AM21" t="s">
        <v>81</v>
      </c>
      <c r="AN21" t="s">
        <v>81</v>
      </c>
      <c r="AO21" t="s">
        <v>81</v>
      </c>
      <c r="AP21" t="s">
        <v>68</v>
      </c>
      <c r="AQ21" t="s">
        <v>67</v>
      </c>
      <c r="AR21" t="s">
        <v>67</v>
      </c>
      <c r="AS21" t="s">
        <v>81</v>
      </c>
      <c r="AT21" t="s">
        <v>81</v>
      </c>
      <c r="AU21" t="s">
        <v>81</v>
      </c>
      <c r="AV21" t="s">
        <v>81</v>
      </c>
      <c r="AW21" t="s">
        <v>81</v>
      </c>
      <c r="AX21" t="s">
        <v>81</v>
      </c>
      <c r="AZ21" s="2">
        <v>1</v>
      </c>
      <c r="BA21" t="str">
        <f>VLOOKUP(Table1[[#This Row],[Código MM (CRM)]],[1]Hoja1!$A:$B,2,0)</f>
        <v>ESTROBERO DE TRACTORES DE MADEREO</v>
      </c>
    </row>
    <row r="22" spans="1:53" x14ac:dyDescent="0.25">
      <c r="A22" s="3">
        <v>659694</v>
      </c>
      <c r="B22" t="s">
        <v>140</v>
      </c>
      <c r="C22" t="s">
        <v>53</v>
      </c>
      <c r="D22" t="s">
        <v>54</v>
      </c>
      <c r="E22" s="1">
        <v>1</v>
      </c>
      <c r="F22" t="s">
        <v>55</v>
      </c>
      <c r="G22" t="s">
        <v>56</v>
      </c>
      <c r="J22" t="s">
        <v>141</v>
      </c>
      <c r="K22" t="s">
        <v>142</v>
      </c>
      <c r="L22" t="s">
        <v>54</v>
      </c>
      <c r="M22" t="s">
        <v>59</v>
      </c>
      <c r="N22" t="s">
        <v>60</v>
      </c>
      <c r="O22" t="s">
        <v>61</v>
      </c>
      <c r="P22" t="s">
        <v>62</v>
      </c>
      <c r="Q22" t="s">
        <v>91</v>
      </c>
      <c r="R22" t="s">
        <v>73</v>
      </c>
      <c r="S22" t="s">
        <v>74</v>
      </c>
      <c r="T22" t="s">
        <v>115</v>
      </c>
      <c r="U22" t="s">
        <v>81</v>
      </c>
      <c r="V22" t="s">
        <v>81</v>
      </c>
      <c r="X22" t="s">
        <v>81</v>
      </c>
      <c r="Y22" t="s">
        <v>81</v>
      </c>
      <c r="Z22" t="s">
        <v>67</v>
      </c>
      <c r="AA22" t="s">
        <v>81</v>
      </c>
      <c r="AB22" t="s">
        <v>81</v>
      </c>
      <c r="AC22" t="s">
        <v>81</v>
      </c>
      <c r="AD22" t="s">
        <v>81</v>
      </c>
      <c r="AE22" t="s">
        <v>81</v>
      </c>
      <c r="AF22" t="s">
        <v>81</v>
      </c>
      <c r="AG22" t="s">
        <v>81</v>
      </c>
      <c r="AH22" t="s">
        <v>81</v>
      </c>
      <c r="AI22" t="s">
        <v>81</v>
      </c>
      <c r="AJ22" t="s">
        <v>81</v>
      </c>
      <c r="AK22" t="s">
        <v>81</v>
      </c>
      <c r="AL22" t="s">
        <v>81</v>
      </c>
      <c r="AM22" t="s">
        <v>81</v>
      </c>
      <c r="AN22" t="s">
        <v>81</v>
      </c>
      <c r="AO22" t="s">
        <v>81</v>
      </c>
      <c r="AP22" t="s">
        <v>68</v>
      </c>
      <c r="AQ22" t="s">
        <v>67</v>
      </c>
      <c r="AR22" t="s">
        <v>67</v>
      </c>
      <c r="AS22" t="s">
        <v>67</v>
      </c>
      <c r="AT22" t="s">
        <v>67</v>
      </c>
      <c r="AU22" t="s">
        <v>67</v>
      </c>
      <c r="AV22" t="s">
        <v>67</v>
      </c>
      <c r="AW22" t="s">
        <v>67</v>
      </c>
      <c r="AX22" t="s">
        <v>81</v>
      </c>
      <c r="AZ22" s="2">
        <v>1</v>
      </c>
      <c r="BA22" t="str">
        <f>VLOOKUP(Table1[[#This Row],[Código MM (CRM)]],[1]Hoja1!$A:$B,2,0)</f>
        <v>EMERGENCIA Y EVACUACIÓN ESCOLAR</v>
      </c>
    </row>
    <row r="23" spans="1:53" x14ac:dyDescent="0.25">
      <c r="A23" s="3">
        <v>659695</v>
      </c>
      <c r="B23" t="s">
        <v>143</v>
      </c>
      <c r="C23" t="s">
        <v>53</v>
      </c>
      <c r="D23" t="s">
        <v>54</v>
      </c>
      <c r="E23" s="1">
        <v>1</v>
      </c>
      <c r="F23" t="s">
        <v>55</v>
      </c>
      <c r="G23" t="s">
        <v>56</v>
      </c>
      <c r="J23" t="s">
        <v>144</v>
      </c>
      <c r="K23" t="s">
        <v>145</v>
      </c>
      <c r="L23" t="s">
        <v>54</v>
      </c>
      <c r="M23" t="s">
        <v>59</v>
      </c>
      <c r="N23" t="s">
        <v>60</v>
      </c>
      <c r="O23" t="s">
        <v>61</v>
      </c>
      <c r="P23" t="s">
        <v>62</v>
      </c>
      <c r="Q23" t="s">
        <v>91</v>
      </c>
      <c r="R23" t="s">
        <v>64</v>
      </c>
      <c r="S23" t="s">
        <v>114</v>
      </c>
      <c r="T23" t="s">
        <v>66</v>
      </c>
      <c r="U23" t="s">
        <v>67</v>
      </c>
      <c r="V23" t="s">
        <v>67</v>
      </c>
      <c r="X23" t="s">
        <v>81</v>
      </c>
      <c r="Y23" t="s">
        <v>67</v>
      </c>
      <c r="Z23" t="s">
        <v>67</v>
      </c>
      <c r="AA23" t="s">
        <v>67</v>
      </c>
      <c r="AB23" t="s">
        <v>67</v>
      </c>
      <c r="AC23" t="s">
        <v>67</v>
      </c>
      <c r="AD23" t="s">
        <v>67</v>
      </c>
      <c r="AE23" t="s">
        <v>67</v>
      </c>
      <c r="AF23" t="s">
        <v>67</v>
      </c>
      <c r="AG23" t="s">
        <v>67</v>
      </c>
      <c r="AH23" t="s">
        <v>67</v>
      </c>
      <c r="AI23" t="s">
        <v>67</v>
      </c>
      <c r="AJ23" t="s">
        <v>67</v>
      </c>
      <c r="AK23" t="s">
        <v>67</v>
      </c>
      <c r="AL23" t="s">
        <v>67</v>
      </c>
      <c r="AM23" t="s">
        <v>67</v>
      </c>
      <c r="AN23" t="s">
        <v>67</v>
      </c>
      <c r="AO23" t="s">
        <v>67</v>
      </c>
      <c r="AP23" t="s">
        <v>68</v>
      </c>
      <c r="AQ23" t="s">
        <v>67</v>
      </c>
      <c r="AR23" t="s">
        <v>67</v>
      </c>
      <c r="AS23" t="s">
        <v>67</v>
      </c>
      <c r="AT23" t="s">
        <v>67</v>
      </c>
      <c r="AU23" t="s">
        <v>67</v>
      </c>
      <c r="AV23" t="s">
        <v>67</v>
      </c>
      <c r="AW23" t="s">
        <v>67</v>
      </c>
      <c r="AX23" t="s">
        <v>81</v>
      </c>
      <c r="AZ23" s="2">
        <v>1</v>
      </c>
      <c r="BA23" t="str">
        <f>VLOOKUP(Table1[[#This Row],[Código MM (CRM)]],[1]Hoja1!$A:$B,2,0)</f>
        <v>ELEMENTOS DE PROTECCIÓN PERSONAL</v>
      </c>
    </row>
    <row r="24" spans="1:53" x14ac:dyDescent="0.25">
      <c r="A24" s="3">
        <v>659696</v>
      </c>
      <c r="B24" t="s">
        <v>146</v>
      </c>
      <c r="C24" t="s">
        <v>53</v>
      </c>
      <c r="D24" t="s">
        <v>54</v>
      </c>
      <c r="E24" s="1">
        <v>1</v>
      </c>
      <c r="F24" t="s">
        <v>55</v>
      </c>
      <c r="G24" t="s">
        <v>56</v>
      </c>
      <c r="J24" t="s">
        <v>147</v>
      </c>
      <c r="K24" t="s">
        <v>148</v>
      </c>
      <c r="L24" t="s">
        <v>54</v>
      </c>
      <c r="M24" t="s">
        <v>59</v>
      </c>
      <c r="N24" t="s">
        <v>60</v>
      </c>
      <c r="O24" t="s">
        <v>61</v>
      </c>
      <c r="P24" t="s">
        <v>62</v>
      </c>
      <c r="Q24" t="s">
        <v>91</v>
      </c>
      <c r="R24" t="s">
        <v>64</v>
      </c>
      <c r="S24" t="s">
        <v>114</v>
      </c>
      <c r="T24" t="s">
        <v>75</v>
      </c>
      <c r="U24" t="s">
        <v>67</v>
      </c>
      <c r="V24" t="s">
        <v>67</v>
      </c>
      <c r="X24" t="s">
        <v>67</v>
      </c>
      <c r="Y24" t="s">
        <v>67</v>
      </c>
      <c r="Z24" t="s">
        <v>67</v>
      </c>
      <c r="AA24" t="s">
        <v>67</v>
      </c>
      <c r="AB24" t="s">
        <v>67</v>
      </c>
      <c r="AC24" t="s">
        <v>67</v>
      </c>
      <c r="AD24" t="s">
        <v>67</v>
      </c>
      <c r="AE24" t="s">
        <v>67</v>
      </c>
      <c r="AF24" t="s">
        <v>67</v>
      </c>
      <c r="AG24" t="s">
        <v>67</v>
      </c>
      <c r="AH24" t="s">
        <v>67</v>
      </c>
      <c r="AI24" t="s">
        <v>67</v>
      </c>
      <c r="AJ24" t="s">
        <v>67</v>
      </c>
      <c r="AK24" t="s">
        <v>67</v>
      </c>
      <c r="AL24" t="s">
        <v>67</v>
      </c>
      <c r="AM24" t="s">
        <v>67</v>
      </c>
      <c r="AN24" t="s">
        <v>67</v>
      </c>
      <c r="AO24" t="s">
        <v>67</v>
      </c>
      <c r="AP24" t="s">
        <v>68</v>
      </c>
      <c r="AQ24" t="s">
        <v>67</v>
      </c>
      <c r="AR24" t="s">
        <v>67</v>
      </c>
      <c r="AS24" t="s">
        <v>67</v>
      </c>
      <c r="AT24" t="s">
        <v>67</v>
      </c>
      <c r="AU24" t="s">
        <v>67</v>
      </c>
      <c r="AV24" t="s">
        <v>81</v>
      </c>
      <c r="AW24" t="s">
        <v>67</v>
      </c>
      <c r="AX24" t="s">
        <v>67</v>
      </c>
      <c r="AZ24" s="2">
        <v>1</v>
      </c>
      <c r="BA24" t="str">
        <f>VLOOKUP(Table1[[#This Row],[Código MM (CRM)]],[1]Hoja1!$A:$B,2,0)</f>
        <v>ACCIDENTES FRECUENTES CAÍDAS Y GOLPES</v>
      </c>
    </row>
    <row r="25" spans="1:53" x14ac:dyDescent="0.25">
      <c r="A25" s="3">
        <v>659697</v>
      </c>
      <c r="B25" t="s">
        <v>149</v>
      </c>
      <c r="C25" t="s">
        <v>53</v>
      </c>
      <c r="D25" t="s">
        <v>54</v>
      </c>
      <c r="E25" s="1">
        <v>1</v>
      </c>
      <c r="F25" t="s">
        <v>55</v>
      </c>
      <c r="G25" t="s">
        <v>56</v>
      </c>
      <c r="J25" t="s">
        <v>150</v>
      </c>
      <c r="K25" t="s">
        <v>151</v>
      </c>
      <c r="L25" t="s">
        <v>54</v>
      </c>
      <c r="M25" t="s">
        <v>59</v>
      </c>
      <c r="N25" t="s">
        <v>60</v>
      </c>
      <c r="O25" t="s">
        <v>61</v>
      </c>
      <c r="P25" t="s">
        <v>62</v>
      </c>
      <c r="Q25" t="s">
        <v>91</v>
      </c>
      <c r="R25" t="s">
        <v>64</v>
      </c>
      <c r="S25" t="s">
        <v>80</v>
      </c>
      <c r="T25" t="s">
        <v>66</v>
      </c>
      <c r="U25" t="s">
        <v>67</v>
      </c>
      <c r="V25" t="s">
        <v>67</v>
      </c>
      <c r="X25" t="s">
        <v>81</v>
      </c>
      <c r="Y25" t="s">
        <v>67</v>
      </c>
      <c r="Z25" t="s">
        <v>67</v>
      </c>
      <c r="AA25" t="s">
        <v>67</v>
      </c>
      <c r="AB25" t="s">
        <v>67</v>
      </c>
      <c r="AC25" t="s">
        <v>67</v>
      </c>
      <c r="AD25" t="s">
        <v>81</v>
      </c>
      <c r="AE25" t="s">
        <v>67</v>
      </c>
      <c r="AF25" t="s">
        <v>67</v>
      </c>
      <c r="AG25" t="s">
        <v>67</v>
      </c>
      <c r="AH25" t="s">
        <v>81</v>
      </c>
      <c r="AI25" t="s">
        <v>67</v>
      </c>
      <c r="AJ25" t="s">
        <v>67</v>
      </c>
      <c r="AK25" t="s">
        <v>67</v>
      </c>
      <c r="AL25" t="s">
        <v>67</v>
      </c>
      <c r="AM25" t="s">
        <v>81</v>
      </c>
      <c r="AN25" t="s">
        <v>67</v>
      </c>
      <c r="AO25" t="s">
        <v>67</v>
      </c>
      <c r="AP25" t="s">
        <v>68</v>
      </c>
      <c r="AQ25" t="s">
        <v>67</v>
      </c>
      <c r="AR25" t="s">
        <v>67</v>
      </c>
      <c r="AS25" t="s">
        <v>67</v>
      </c>
      <c r="AT25" t="s">
        <v>81</v>
      </c>
      <c r="AU25" t="s">
        <v>81</v>
      </c>
      <c r="AV25" t="s">
        <v>81</v>
      </c>
      <c r="AW25" t="s">
        <v>81</v>
      </c>
      <c r="AX25" t="s">
        <v>81</v>
      </c>
      <c r="AZ25" s="2">
        <v>1</v>
      </c>
      <c r="BA25" t="str">
        <f>VLOOKUP(Table1[[#This Row],[Código MM (CRM)]],[1]Hoja1!$A:$B,2,0)</f>
        <v>ASBESTO Y SUS RIESGOS ASOCIADOS</v>
      </c>
    </row>
    <row r="26" spans="1:53" x14ac:dyDescent="0.25">
      <c r="A26" s="3">
        <v>659698</v>
      </c>
      <c r="B26" t="s">
        <v>152</v>
      </c>
      <c r="C26" t="s">
        <v>53</v>
      </c>
      <c r="D26" t="s">
        <v>54</v>
      </c>
      <c r="E26" s="1">
        <v>1</v>
      </c>
      <c r="F26" t="s">
        <v>55</v>
      </c>
      <c r="G26" t="s">
        <v>56</v>
      </c>
      <c r="J26" t="s">
        <v>153</v>
      </c>
      <c r="K26" t="s">
        <v>154</v>
      </c>
      <c r="L26" t="s">
        <v>54</v>
      </c>
      <c r="M26" t="s">
        <v>59</v>
      </c>
      <c r="N26" t="s">
        <v>60</v>
      </c>
      <c r="O26" t="s">
        <v>61</v>
      </c>
      <c r="P26" t="s">
        <v>62</v>
      </c>
      <c r="Q26" t="s">
        <v>91</v>
      </c>
      <c r="R26" t="s">
        <v>64</v>
      </c>
      <c r="S26" t="s">
        <v>114</v>
      </c>
      <c r="T26" t="s">
        <v>115</v>
      </c>
      <c r="U26" t="s">
        <v>81</v>
      </c>
      <c r="V26" t="s">
        <v>81</v>
      </c>
      <c r="X26" t="s">
        <v>81</v>
      </c>
      <c r="Y26" t="s">
        <v>67</v>
      </c>
      <c r="Z26" t="s">
        <v>81</v>
      </c>
      <c r="AA26" t="s">
        <v>81</v>
      </c>
      <c r="AB26" t="s">
        <v>81</v>
      </c>
      <c r="AC26" t="s">
        <v>81</v>
      </c>
      <c r="AD26" t="s">
        <v>81</v>
      </c>
      <c r="AE26" t="s">
        <v>81</v>
      </c>
      <c r="AF26" t="s">
        <v>81</v>
      </c>
      <c r="AG26" t="s">
        <v>81</v>
      </c>
      <c r="AH26" t="s">
        <v>81</v>
      </c>
      <c r="AI26" t="s">
        <v>81</v>
      </c>
      <c r="AJ26" t="s">
        <v>81</v>
      </c>
      <c r="AK26" t="s">
        <v>81</v>
      </c>
      <c r="AL26" t="s">
        <v>81</v>
      </c>
      <c r="AM26" t="s">
        <v>81</v>
      </c>
      <c r="AN26" t="s">
        <v>81</v>
      </c>
      <c r="AO26" t="s">
        <v>81</v>
      </c>
      <c r="AP26" t="s">
        <v>68</v>
      </c>
      <c r="AQ26" t="s">
        <v>67</v>
      </c>
      <c r="AR26" t="s">
        <v>67</v>
      </c>
      <c r="AS26" t="s">
        <v>67</v>
      </c>
      <c r="AT26" t="s">
        <v>81</v>
      </c>
      <c r="AU26" t="s">
        <v>81</v>
      </c>
      <c r="AV26" t="s">
        <v>81</v>
      </c>
      <c r="AW26" t="s">
        <v>81</v>
      </c>
      <c r="AX26" t="s">
        <v>81</v>
      </c>
      <c r="AZ26" s="2">
        <v>1</v>
      </c>
      <c r="BA26" t="str">
        <f>VLOOKUP(Table1[[#This Row],[Código MM (CRM)]],[1]Hoja1!$A:$B,2,0)</f>
        <v>PREVENCIÓN DE RIESGOS TRABAJO EN ALTURA: CARPINTERO</v>
      </c>
    </row>
    <row r="27" spans="1:53" x14ac:dyDescent="0.25">
      <c r="A27" s="3">
        <v>659699</v>
      </c>
      <c r="B27" t="s">
        <v>155</v>
      </c>
      <c r="C27" t="s">
        <v>53</v>
      </c>
      <c r="D27" t="s">
        <v>54</v>
      </c>
      <c r="E27" s="1">
        <v>1</v>
      </c>
      <c r="F27" t="s">
        <v>55</v>
      </c>
      <c r="G27" t="s">
        <v>56</v>
      </c>
      <c r="J27" t="s">
        <v>156</v>
      </c>
      <c r="K27" t="s">
        <v>157</v>
      </c>
      <c r="L27" t="s">
        <v>54</v>
      </c>
      <c r="M27" t="s">
        <v>59</v>
      </c>
      <c r="N27" t="s">
        <v>60</v>
      </c>
      <c r="O27" t="s">
        <v>61</v>
      </c>
      <c r="P27" t="s">
        <v>62</v>
      </c>
      <c r="Q27" t="s">
        <v>91</v>
      </c>
      <c r="R27" t="s">
        <v>64</v>
      </c>
      <c r="S27" t="s">
        <v>114</v>
      </c>
      <c r="T27" t="s">
        <v>115</v>
      </c>
      <c r="U27" t="s">
        <v>81</v>
      </c>
      <c r="V27" t="s">
        <v>81</v>
      </c>
      <c r="X27" t="s">
        <v>81</v>
      </c>
      <c r="Y27" t="s">
        <v>67</v>
      </c>
      <c r="Z27" t="s">
        <v>81</v>
      </c>
      <c r="AA27" t="s">
        <v>81</v>
      </c>
      <c r="AB27" t="s">
        <v>81</v>
      </c>
      <c r="AC27" t="s">
        <v>81</v>
      </c>
      <c r="AD27" t="s">
        <v>81</v>
      </c>
      <c r="AE27" t="s">
        <v>81</v>
      </c>
      <c r="AF27" t="s">
        <v>81</v>
      </c>
      <c r="AG27" t="s">
        <v>81</v>
      </c>
      <c r="AH27" t="s">
        <v>81</v>
      </c>
      <c r="AI27" t="s">
        <v>81</v>
      </c>
      <c r="AJ27" t="s">
        <v>81</v>
      </c>
      <c r="AK27" t="s">
        <v>81</v>
      </c>
      <c r="AL27" t="s">
        <v>81</v>
      </c>
      <c r="AM27" t="s">
        <v>81</v>
      </c>
      <c r="AN27" t="s">
        <v>81</v>
      </c>
      <c r="AO27" t="s">
        <v>81</v>
      </c>
      <c r="AP27" t="s">
        <v>68</v>
      </c>
      <c r="AQ27" t="s">
        <v>67</v>
      </c>
      <c r="AR27" t="s">
        <v>67</v>
      </c>
      <c r="AS27" t="s">
        <v>67</v>
      </c>
      <c r="AT27" t="s">
        <v>81</v>
      </c>
      <c r="AU27" t="s">
        <v>81</v>
      </c>
      <c r="AV27" t="s">
        <v>81</v>
      </c>
      <c r="AW27" t="s">
        <v>81</v>
      </c>
      <c r="AX27" t="s">
        <v>81</v>
      </c>
      <c r="AZ27" s="2">
        <v>1</v>
      </c>
      <c r="BA27" t="str">
        <f>VLOOKUP(Table1[[#This Row],[Código MM (CRM)]],[1]Hoja1!$A:$B,2,0)</f>
        <v>PREVENCIÓN DE RIESGOS TRABAJO EN ALTURA: CONCRETERO</v>
      </c>
    </row>
    <row r="28" spans="1:53" x14ac:dyDescent="0.25">
      <c r="A28" s="3">
        <v>659700</v>
      </c>
      <c r="B28" t="s">
        <v>158</v>
      </c>
      <c r="C28" t="s">
        <v>53</v>
      </c>
      <c r="D28" t="s">
        <v>54</v>
      </c>
      <c r="E28" s="1">
        <v>1</v>
      </c>
      <c r="F28" t="s">
        <v>55</v>
      </c>
      <c r="G28" t="s">
        <v>56</v>
      </c>
      <c r="J28" t="s">
        <v>159</v>
      </c>
      <c r="K28" t="s">
        <v>160</v>
      </c>
      <c r="L28" t="s">
        <v>54</v>
      </c>
      <c r="M28" t="s">
        <v>59</v>
      </c>
      <c r="N28" t="s">
        <v>60</v>
      </c>
      <c r="O28" t="s">
        <v>61</v>
      </c>
      <c r="P28" t="s">
        <v>62</v>
      </c>
      <c r="Q28" t="s">
        <v>91</v>
      </c>
      <c r="R28" t="s">
        <v>64</v>
      </c>
      <c r="S28" t="s">
        <v>114</v>
      </c>
      <c r="T28" t="s">
        <v>115</v>
      </c>
      <c r="U28" t="s">
        <v>81</v>
      </c>
      <c r="V28" t="s">
        <v>81</v>
      </c>
      <c r="X28" t="s">
        <v>81</v>
      </c>
      <c r="Y28" t="s">
        <v>67</v>
      </c>
      <c r="Z28" t="s">
        <v>81</v>
      </c>
      <c r="AA28" t="s">
        <v>81</v>
      </c>
      <c r="AB28" t="s">
        <v>81</v>
      </c>
      <c r="AC28" t="s">
        <v>81</v>
      </c>
      <c r="AD28" t="s">
        <v>81</v>
      </c>
      <c r="AE28" t="s">
        <v>81</v>
      </c>
      <c r="AF28" t="s">
        <v>81</v>
      </c>
      <c r="AG28" t="s">
        <v>81</v>
      </c>
      <c r="AH28" t="s">
        <v>81</v>
      </c>
      <c r="AI28" t="s">
        <v>81</v>
      </c>
      <c r="AJ28" t="s">
        <v>81</v>
      </c>
      <c r="AK28" t="s">
        <v>81</v>
      </c>
      <c r="AL28" t="s">
        <v>81</v>
      </c>
      <c r="AM28" t="s">
        <v>81</v>
      </c>
      <c r="AN28" t="s">
        <v>81</v>
      </c>
      <c r="AO28" t="s">
        <v>81</v>
      </c>
      <c r="AP28" t="s">
        <v>68</v>
      </c>
      <c r="AQ28" t="s">
        <v>67</v>
      </c>
      <c r="AR28" t="s">
        <v>67</v>
      </c>
      <c r="AS28" t="s">
        <v>67</v>
      </c>
      <c r="AT28" t="s">
        <v>81</v>
      </c>
      <c r="AU28" t="s">
        <v>81</v>
      </c>
      <c r="AV28" t="s">
        <v>81</v>
      </c>
      <c r="AW28" t="s">
        <v>81</v>
      </c>
      <c r="AX28" t="s">
        <v>81</v>
      </c>
      <c r="AZ28" s="2">
        <v>1</v>
      </c>
      <c r="BA28" t="str">
        <f>VLOOKUP(Table1[[#This Row],[Código MM (CRM)]],[1]Hoja1!$A:$B,2,0)</f>
        <v>PREVENCIÓN DE RIESGOS TRABAJO EN ALTURA: ENFIERRADOR</v>
      </c>
    </row>
    <row r="29" spans="1:53" x14ac:dyDescent="0.25">
      <c r="A29" s="3">
        <v>659701</v>
      </c>
      <c r="B29" t="s">
        <v>161</v>
      </c>
      <c r="C29" t="s">
        <v>53</v>
      </c>
      <c r="D29" t="s">
        <v>54</v>
      </c>
      <c r="E29" s="1">
        <v>1</v>
      </c>
      <c r="F29" t="s">
        <v>55</v>
      </c>
      <c r="G29" t="s">
        <v>56</v>
      </c>
      <c r="J29" t="s">
        <v>162</v>
      </c>
      <c r="K29" t="s">
        <v>163</v>
      </c>
      <c r="L29" t="s">
        <v>54</v>
      </c>
      <c r="M29" t="s">
        <v>59</v>
      </c>
      <c r="N29" t="s">
        <v>60</v>
      </c>
      <c r="O29" t="s">
        <v>61</v>
      </c>
      <c r="P29" t="s">
        <v>62</v>
      </c>
      <c r="Q29" t="s">
        <v>91</v>
      </c>
      <c r="R29" t="s">
        <v>64</v>
      </c>
      <c r="S29" t="s">
        <v>114</v>
      </c>
      <c r="T29" t="s">
        <v>115</v>
      </c>
      <c r="U29" t="s">
        <v>81</v>
      </c>
      <c r="V29" t="s">
        <v>81</v>
      </c>
      <c r="X29" t="s">
        <v>81</v>
      </c>
      <c r="Y29" t="s">
        <v>81</v>
      </c>
      <c r="Z29" t="s">
        <v>81</v>
      </c>
      <c r="AA29" t="s">
        <v>81</v>
      </c>
      <c r="AB29" t="s">
        <v>81</v>
      </c>
      <c r="AC29" t="s">
        <v>67</v>
      </c>
      <c r="AD29" t="s">
        <v>81</v>
      </c>
      <c r="AE29" t="s">
        <v>81</v>
      </c>
      <c r="AF29" t="s">
        <v>81</v>
      </c>
      <c r="AG29" t="s">
        <v>81</v>
      </c>
      <c r="AH29" t="s">
        <v>81</v>
      </c>
      <c r="AI29" t="s">
        <v>81</v>
      </c>
      <c r="AJ29" t="s">
        <v>81</v>
      </c>
      <c r="AK29" t="s">
        <v>81</v>
      </c>
      <c r="AL29" t="s">
        <v>81</v>
      </c>
      <c r="AM29" t="s">
        <v>81</v>
      </c>
      <c r="AN29" t="s">
        <v>81</v>
      </c>
      <c r="AO29" t="s">
        <v>81</v>
      </c>
      <c r="AP29" t="s">
        <v>68</v>
      </c>
      <c r="AQ29" t="s">
        <v>67</v>
      </c>
      <c r="AR29" t="s">
        <v>67</v>
      </c>
      <c r="AS29" t="s">
        <v>67</v>
      </c>
      <c r="AT29" t="s">
        <v>81</v>
      </c>
      <c r="AU29" t="s">
        <v>81</v>
      </c>
      <c r="AV29" t="s">
        <v>81</v>
      </c>
      <c r="AW29" t="s">
        <v>81</v>
      </c>
      <c r="AX29" t="s">
        <v>81</v>
      </c>
      <c r="AZ29" s="2">
        <v>1</v>
      </c>
      <c r="BA29" t="str">
        <f>VLOOKUP(Table1[[#This Row],[Código MM (CRM)]],[1]Hoja1!$A:$B,2,0)</f>
        <v>PREVENCIÓN DE RIESGOS EN FAENAS DE PLANTACIÓN FORESTAL</v>
      </c>
    </row>
    <row r="30" spans="1:53" x14ac:dyDescent="0.25">
      <c r="A30" s="3">
        <v>659702</v>
      </c>
      <c r="B30" t="s">
        <v>164</v>
      </c>
      <c r="C30" t="s">
        <v>53</v>
      </c>
      <c r="D30" t="s">
        <v>54</v>
      </c>
      <c r="E30" s="1">
        <v>1</v>
      </c>
      <c r="F30" t="s">
        <v>55</v>
      </c>
      <c r="G30" t="s">
        <v>56</v>
      </c>
      <c r="J30" t="s">
        <v>165</v>
      </c>
      <c r="K30" t="s">
        <v>166</v>
      </c>
      <c r="L30" t="s">
        <v>54</v>
      </c>
      <c r="M30" t="s">
        <v>59</v>
      </c>
      <c r="N30" t="s">
        <v>60</v>
      </c>
      <c r="O30" t="s">
        <v>61</v>
      </c>
      <c r="P30" t="s">
        <v>62</v>
      </c>
      <c r="Q30" t="s">
        <v>91</v>
      </c>
      <c r="R30" t="s">
        <v>64</v>
      </c>
      <c r="S30" t="s">
        <v>114</v>
      </c>
      <c r="T30" t="s">
        <v>115</v>
      </c>
      <c r="U30" t="s">
        <v>81</v>
      </c>
      <c r="V30" t="s">
        <v>81</v>
      </c>
      <c r="X30" t="s">
        <v>81</v>
      </c>
      <c r="Y30" t="s">
        <v>81</v>
      </c>
      <c r="Z30" t="s">
        <v>81</v>
      </c>
      <c r="AA30" t="s">
        <v>81</v>
      </c>
      <c r="AB30" t="s">
        <v>81</v>
      </c>
      <c r="AC30" t="s">
        <v>67</v>
      </c>
      <c r="AD30" t="s">
        <v>81</v>
      </c>
      <c r="AE30" t="s">
        <v>81</v>
      </c>
      <c r="AF30" t="s">
        <v>81</v>
      </c>
      <c r="AG30" t="s">
        <v>81</v>
      </c>
      <c r="AH30" t="s">
        <v>81</v>
      </c>
      <c r="AI30" t="s">
        <v>81</v>
      </c>
      <c r="AJ30" t="s">
        <v>81</v>
      </c>
      <c r="AK30" t="s">
        <v>81</v>
      </c>
      <c r="AL30" t="s">
        <v>81</v>
      </c>
      <c r="AM30" t="s">
        <v>81</v>
      </c>
      <c r="AN30" t="s">
        <v>81</v>
      </c>
      <c r="AO30" t="s">
        <v>81</v>
      </c>
      <c r="AP30" t="s">
        <v>68</v>
      </c>
      <c r="AQ30" t="s">
        <v>67</v>
      </c>
      <c r="AR30" t="s">
        <v>67</v>
      </c>
      <c r="AS30" t="s">
        <v>67</v>
      </c>
      <c r="AT30" t="s">
        <v>81</v>
      </c>
      <c r="AU30" t="s">
        <v>81</v>
      </c>
      <c r="AV30" t="s">
        <v>81</v>
      </c>
      <c r="AW30" t="s">
        <v>81</v>
      </c>
      <c r="AX30" t="s">
        <v>81</v>
      </c>
      <c r="AZ30" s="2">
        <v>1</v>
      </c>
      <c r="BA30" t="str">
        <f>VLOOKUP(Table1[[#This Row],[Código MM (CRM)]],[1]Hoja1!$A:$B,2,0)</f>
        <v>PREVENCIÓN DE RIESGOS EN MANTENCIÓN Y REPARACIÓN DE CABLES FORESTALES</v>
      </c>
    </row>
    <row r="31" spans="1:53" x14ac:dyDescent="0.25">
      <c r="A31" s="3">
        <v>659703</v>
      </c>
      <c r="B31" t="s">
        <v>167</v>
      </c>
      <c r="C31" t="s">
        <v>53</v>
      </c>
      <c r="D31" t="s">
        <v>54</v>
      </c>
      <c r="E31" s="1">
        <v>1</v>
      </c>
      <c r="F31" t="s">
        <v>55</v>
      </c>
      <c r="G31" t="s">
        <v>56</v>
      </c>
      <c r="J31" t="s">
        <v>168</v>
      </c>
      <c r="K31" t="s">
        <v>169</v>
      </c>
      <c r="L31" t="s">
        <v>54</v>
      </c>
      <c r="M31" t="s">
        <v>59</v>
      </c>
      <c r="N31" t="s">
        <v>60</v>
      </c>
      <c r="O31" t="s">
        <v>61</v>
      </c>
      <c r="P31" t="s">
        <v>62</v>
      </c>
      <c r="Q31" t="s">
        <v>91</v>
      </c>
      <c r="R31" t="s">
        <v>64</v>
      </c>
      <c r="S31" t="s">
        <v>114</v>
      </c>
      <c r="T31" t="s">
        <v>115</v>
      </c>
      <c r="U31" t="s">
        <v>81</v>
      </c>
      <c r="V31" t="s">
        <v>81</v>
      </c>
      <c r="X31" t="s">
        <v>81</v>
      </c>
      <c r="Y31" t="s">
        <v>81</v>
      </c>
      <c r="Z31" t="s">
        <v>81</v>
      </c>
      <c r="AA31" t="s">
        <v>81</v>
      </c>
      <c r="AB31" t="s">
        <v>81</v>
      </c>
      <c r="AC31" t="s">
        <v>67</v>
      </c>
      <c r="AD31" t="s">
        <v>81</v>
      </c>
      <c r="AE31" t="s">
        <v>81</v>
      </c>
      <c r="AF31" t="s">
        <v>81</v>
      </c>
      <c r="AG31" t="s">
        <v>81</v>
      </c>
      <c r="AH31" t="s">
        <v>81</v>
      </c>
      <c r="AI31" t="s">
        <v>81</v>
      </c>
      <c r="AJ31" t="s">
        <v>81</v>
      </c>
      <c r="AK31" t="s">
        <v>81</v>
      </c>
      <c r="AL31" t="s">
        <v>81</v>
      </c>
      <c r="AM31" t="s">
        <v>81</v>
      </c>
      <c r="AN31" t="s">
        <v>81</v>
      </c>
      <c r="AO31" t="s">
        <v>81</v>
      </c>
      <c r="AP31" t="s">
        <v>68</v>
      </c>
      <c r="AQ31" t="s">
        <v>67</v>
      </c>
      <c r="AR31" t="s">
        <v>67</v>
      </c>
      <c r="AS31" t="s">
        <v>67</v>
      </c>
      <c r="AT31" t="s">
        <v>81</v>
      </c>
      <c r="AU31" t="s">
        <v>81</v>
      </c>
      <c r="AV31" t="s">
        <v>81</v>
      </c>
      <c r="AW31" t="s">
        <v>81</v>
      </c>
      <c r="AX31" t="s">
        <v>81</v>
      </c>
      <c r="AZ31" s="2">
        <v>1</v>
      </c>
      <c r="BA31" t="str">
        <f>VLOOKUP(Table1[[#This Row],[Código MM (CRM)]],[1]Hoja1!$A:$B,2,0)</f>
        <v>PREVENCIÓN DE RIESGOS EN VOLTEO DE ÁRBOLES DE ALTA COMPLEJIDAD</v>
      </c>
    </row>
    <row r="32" spans="1:53" x14ac:dyDescent="0.25">
      <c r="A32" s="3">
        <v>659704</v>
      </c>
      <c r="B32" t="s">
        <v>170</v>
      </c>
      <c r="C32" t="s">
        <v>53</v>
      </c>
      <c r="D32" t="s">
        <v>54</v>
      </c>
      <c r="E32" s="1">
        <v>1</v>
      </c>
      <c r="F32" t="s">
        <v>55</v>
      </c>
      <c r="G32" t="s">
        <v>56</v>
      </c>
      <c r="J32" t="s">
        <v>171</v>
      </c>
      <c r="K32" t="s">
        <v>172</v>
      </c>
      <c r="L32" t="s">
        <v>54</v>
      </c>
      <c r="M32" t="s">
        <v>59</v>
      </c>
      <c r="N32" t="s">
        <v>60</v>
      </c>
      <c r="O32" t="s">
        <v>61</v>
      </c>
      <c r="P32" t="s">
        <v>62</v>
      </c>
      <c r="Q32" t="s">
        <v>91</v>
      </c>
      <c r="R32" t="s">
        <v>64</v>
      </c>
      <c r="S32" t="s">
        <v>114</v>
      </c>
      <c r="T32" t="s">
        <v>75</v>
      </c>
      <c r="U32" t="s">
        <v>67</v>
      </c>
      <c r="V32" t="s">
        <v>67</v>
      </c>
      <c r="X32" t="s">
        <v>67</v>
      </c>
      <c r="Y32" t="s">
        <v>67</v>
      </c>
      <c r="Z32" t="s">
        <v>67</v>
      </c>
      <c r="AA32" t="s">
        <v>67</v>
      </c>
      <c r="AB32" t="s">
        <v>67</v>
      </c>
      <c r="AC32" t="s">
        <v>67</v>
      </c>
      <c r="AD32" t="s">
        <v>67</v>
      </c>
      <c r="AE32" t="s">
        <v>67</v>
      </c>
      <c r="AF32" t="s">
        <v>67</v>
      </c>
      <c r="AG32" t="s">
        <v>67</v>
      </c>
      <c r="AH32" t="s">
        <v>67</v>
      </c>
      <c r="AI32" t="s">
        <v>67</v>
      </c>
      <c r="AJ32" t="s">
        <v>67</v>
      </c>
      <c r="AK32" t="s">
        <v>67</v>
      </c>
      <c r="AL32" t="s">
        <v>67</v>
      </c>
      <c r="AM32" t="s">
        <v>67</v>
      </c>
      <c r="AN32" t="s">
        <v>67</v>
      </c>
      <c r="AO32" t="s">
        <v>67</v>
      </c>
      <c r="AP32" t="s">
        <v>68</v>
      </c>
      <c r="AQ32" t="s">
        <v>67</v>
      </c>
      <c r="AR32" t="s">
        <v>67</v>
      </c>
      <c r="AS32" t="s">
        <v>67</v>
      </c>
      <c r="AT32" t="s">
        <v>81</v>
      </c>
      <c r="AU32" t="s">
        <v>81</v>
      </c>
      <c r="AV32" t="s">
        <v>81</v>
      </c>
      <c r="AW32" t="s">
        <v>81</v>
      </c>
      <c r="AX32" t="s">
        <v>81</v>
      </c>
      <c r="AZ32" s="2">
        <v>1</v>
      </c>
      <c r="BA32" t="str">
        <f>VLOOKUP(Table1[[#This Row],[Código MM (CRM)]],[1]Hoja1!$A:$B,2,0)</f>
        <v>PRÁCTICAS SEGURAS EN MANEJO DE MATERIAL CORTANTE</v>
      </c>
    </row>
    <row r="33" spans="1:53" x14ac:dyDescent="0.25">
      <c r="A33" s="3">
        <v>659705</v>
      </c>
      <c r="B33" t="s">
        <v>173</v>
      </c>
      <c r="C33" t="s">
        <v>53</v>
      </c>
      <c r="D33" t="s">
        <v>54</v>
      </c>
      <c r="E33" s="1">
        <v>1</v>
      </c>
      <c r="F33" t="s">
        <v>55</v>
      </c>
      <c r="G33" t="s">
        <v>56</v>
      </c>
      <c r="J33" t="s">
        <v>174</v>
      </c>
      <c r="K33" t="s">
        <v>175</v>
      </c>
      <c r="L33" t="s">
        <v>54</v>
      </c>
      <c r="M33" t="s">
        <v>59</v>
      </c>
      <c r="N33" t="s">
        <v>60</v>
      </c>
      <c r="O33" t="s">
        <v>61</v>
      </c>
      <c r="P33" t="s">
        <v>62</v>
      </c>
      <c r="Q33" t="s">
        <v>91</v>
      </c>
      <c r="R33" t="s">
        <v>64</v>
      </c>
      <c r="S33" t="s">
        <v>110</v>
      </c>
      <c r="T33" t="s">
        <v>75</v>
      </c>
      <c r="U33" t="s">
        <v>67</v>
      </c>
      <c r="V33" t="s">
        <v>67</v>
      </c>
      <c r="X33" t="s">
        <v>67</v>
      </c>
      <c r="Y33" t="s">
        <v>67</v>
      </c>
      <c r="Z33" t="s">
        <v>67</v>
      </c>
      <c r="AA33" t="s">
        <v>67</v>
      </c>
      <c r="AB33" t="s">
        <v>67</v>
      </c>
      <c r="AC33" t="s">
        <v>67</v>
      </c>
      <c r="AD33" t="s">
        <v>67</v>
      </c>
      <c r="AE33" t="s">
        <v>67</v>
      </c>
      <c r="AF33" t="s">
        <v>67</v>
      </c>
      <c r="AG33" t="s">
        <v>67</v>
      </c>
      <c r="AH33" t="s">
        <v>67</v>
      </c>
      <c r="AI33" t="s">
        <v>67</v>
      </c>
      <c r="AJ33" t="s">
        <v>67</v>
      </c>
      <c r="AK33" t="s">
        <v>67</v>
      </c>
      <c r="AL33" t="s">
        <v>67</v>
      </c>
      <c r="AM33" t="s">
        <v>67</v>
      </c>
      <c r="AN33" t="s">
        <v>67</v>
      </c>
      <c r="AO33" t="s">
        <v>67</v>
      </c>
      <c r="AP33" t="s">
        <v>68</v>
      </c>
      <c r="AQ33" t="s">
        <v>67</v>
      </c>
      <c r="AR33" t="s">
        <v>67</v>
      </c>
      <c r="AS33" t="s">
        <v>67</v>
      </c>
      <c r="AT33" t="s">
        <v>67</v>
      </c>
      <c r="AU33" t="s">
        <v>67</v>
      </c>
      <c r="AV33" t="s">
        <v>67</v>
      </c>
      <c r="AW33" t="s">
        <v>67</v>
      </c>
      <c r="AX33" t="s">
        <v>81</v>
      </c>
      <c r="AZ33" s="2">
        <v>1</v>
      </c>
      <c r="BA33" t="str">
        <f>VLOOKUP(Table1[[#This Row],[Código MM (CRM)]],[1]Hoja1!$A:$B,2,0)</f>
        <v>PREVENCIÓN DE ACCIDENTES EN LA VÍA PUBLICA</v>
      </c>
    </row>
    <row r="34" spans="1:53" x14ac:dyDescent="0.25">
      <c r="A34" s="3">
        <v>659706</v>
      </c>
      <c r="B34" t="s">
        <v>176</v>
      </c>
      <c r="C34" t="s">
        <v>53</v>
      </c>
      <c r="D34" t="s">
        <v>54</v>
      </c>
      <c r="E34" s="1">
        <v>1</v>
      </c>
      <c r="F34" t="s">
        <v>55</v>
      </c>
      <c r="G34" t="s">
        <v>56</v>
      </c>
      <c r="J34" t="s">
        <v>177</v>
      </c>
      <c r="K34" t="s">
        <v>178</v>
      </c>
      <c r="L34" t="s">
        <v>54</v>
      </c>
      <c r="M34" t="s">
        <v>59</v>
      </c>
      <c r="N34" t="s">
        <v>60</v>
      </c>
      <c r="O34" t="s">
        <v>61</v>
      </c>
      <c r="P34" t="s">
        <v>62</v>
      </c>
      <c r="Q34" t="s">
        <v>109</v>
      </c>
      <c r="R34" t="s">
        <v>64</v>
      </c>
      <c r="S34" t="s">
        <v>110</v>
      </c>
      <c r="T34" t="s">
        <v>75</v>
      </c>
      <c r="U34" t="s">
        <v>67</v>
      </c>
      <c r="V34" t="s">
        <v>67</v>
      </c>
      <c r="X34" t="s">
        <v>67</v>
      </c>
      <c r="Y34" t="s">
        <v>67</v>
      </c>
      <c r="Z34" t="s">
        <v>67</v>
      </c>
      <c r="AA34" t="s">
        <v>67</v>
      </c>
      <c r="AB34" t="s">
        <v>67</v>
      </c>
      <c r="AC34" t="s">
        <v>67</v>
      </c>
      <c r="AD34" t="s">
        <v>67</v>
      </c>
      <c r="AE34" t="s">
        <v>67</v>
      </c>
      <c r="AF34" t="s">
        <v>67</v>
      </c>
      <c r="AG34" t="s">
        <v>67</v>
      </c>
      <c r="AH34" t="s">
        <v>67</v>
      </c>
      <c r="AI34" t="s">
        <v>67</v>
      </c>
      <c r="AJ34" t="s">
        <v>67</v>
      </c>
      <c r="AK34" t="s">
        <v>67</v>
      </c>
      <c r="AL34" t="s">
        <v>67</v>
      </c>
      <c r="AM34" t="s">
        <v>67</v>
      </c>
      <c r="AN34" t="s">
        <v>67</v>
      </c>
      <c r="AO34" t="s">
        <v>67</v>
      </c>
      <c r="AP34" t="s">
        <v>68</v>
      </c>
      <c r="AQ34" t="s">
        <v>67</v>
      </c>
      <c r="AR34" t="s">
        <v>67</v>
      </c>
      <c r="AS34" t="s">
        <v>67</v>
      </c>
      <c r="AT34" t="s">
        <v>67</v>
      </c>
      <c r="AU34" t="s">
        <v>67</v>
      </c>
      <c r="AV34" t="s">
        <v>67</v>
      </c>
      <c r="AW34" t="s">
        <v>67</v>
      </c>
      <c r="AX34" t="s">
        <v>81</v>
      </c>
      <c r="AZ34" s="2">
        <v>1</v>
      </c>
      <c r="BA34" t="str">
        <f>VLOOKUP(Table1[[#This Row],[Código MM (CRM)]],[1]Hoja1!$A:$B,2,0)</f>
        <v>PREVENCIÓN DE RIESGOS EN LA CONDUCCIÓN DE BICICLETAS</v>
      </c>
    </row>
    <row r="35" spans="1:53" x14ac:dyDescent="0.25">
      <c r="A35" s="3">
        <v>659707</v>
      </c>
      <c r="B35" t="s">
        <v>179</v>
      </c>
      <c r="C35" t="s">
        <v>53</v>
      </c>
      <c r="D35" t="s">
        <v>54</v>
      </c>
      <c r="E35" s="1">
        <v>1</v>
      </c>
      <c r="F35" t="s">
        <v>55</v>
      </c>
      <c r="G35" t="s">
        <v>56</v>
      </c>
      <c r="J35" t="s">
        <v>180</v>
      </c>
      <c r="K35" t="s">
        <v>181</v>
      </c>
      <c r="L35" t="s">
        <v>54</v>
      </c>
      <c r="M35" t="s">
        <v>59</v>
      </c>
      <c r="N35" t="s">
        <v>60</v>
      </c>
      <c r="O35" t="s">
        <v>61</v>
      </c>
      <c r="P35" t="s">
        <v>62</v>
      </c>
      <c r="Q35" t="s">
        <v>91</v>
      </c>
      <c r="R35" t="s">
        <v>182</v>
      </c>
      <c r="S35" t="s">
        <v>65</v>
      </c>
      <c r="T35" t="s">
        <v>75</v>
      </c>
      <c r="U35" t="s">
        <v>67</v>
      </c>
      <c r="V35" t="s">
        <v>67</v>
      </c>
      <c r="X35" t="s">
        <v>67</v>
      </c>
      <c r="Y35" t="s">
        <v>67</v>
      </c>
      <c r="Z35" t="s">
        <v>67</v>
      </c>
      <c r="AA35" t="s">
        <v>67</v>
      </c>
      <c r="AB35" t="s">
        <v>67</v>
      </c>
      <c r="AC35" t="s">
        <v>67</v>
      </c>
      <c r="AD35" t="s">
        <v>67</v>
      </c>
      <c r="AE35" t="s">
        <v>67</v>
      </c>
      <c r="AF35" t="s">
        <v>67</v>
      </c>
      <c r="AG35" t="s">
        <v>67</v>
      </c>
      <c r="AH35" t="s">
        <v>67</v>
      </c>
      <c r="AI35" t="s">
        <v>67</v>
      </c>
      <c r="AJ35" t="s">
        <v>67</v>
      </c>
      <c r="AK35" t="s">
        <v>67</v>
      </c>
      <c r="AL35" t="s">
        <v>67</v>
      </c>
      <c r="AM35" t="s">
        <v>67</v>
      </c>
      <c r="AN35" t="s">
        <v>67</v>
      </c>
      <c r="AO35" t="s">
        <v>67</v>
      </c>
      <c r="AP35" t="s">
        <v>68</v>
      </c>
      <c r="AQ35" t="s">
        <v>67</v>
      </c>
      <c r="AR35" t="s">
        <v>67</v>
      </c>
      <c r="AS35" t="s">
        <v>67</v>
      </c>
      <c r="AT35" t="s">
        <v>67</v>
      </c>
      <c r="AU35" t="s">
        <v>67</v>
      </c>
      <c r="AV35" t="s">
        <v>67</v>
      </c>
      <c r="AW35" t="s">
        <v>67</v>
      </c>
      <c r="AX35" t="s">
        <v>67</v>
      </c>
      <c r="AZ35" s="2">
        <v>1</v>
      </c>
      <c r="BA35" t="str">
        <f>VLOOKUP(Table1[[#This Row],[Código MM (CRM)]],[1]Hoja1!$A:$B,2,0)</f>
        <v>LEY 21.342, LO QUE NECESITAS SABER PARA EL RETORNO SEGURO AL TRABAJO</v>
      </c>
    </row>
    <row r="36" spans="1:53" x14ac:dyDescent="0.25">
      <c r="A36" s="3">
        <v>659709</v>
      </c>
      <c r="B36" t="s">
        <v>183</v>
      </c>
      <c r="C36" t="s">
        <v>53</v>
      </c>
      <c r="D36" t="s">
        <v>54</v>
      </c>
      <c r="E36" s="1">
        <v>1</v>
      </c>
      <c r="F36" t="s">
        <v>55</v>
      </c>
      <c r="G36" t="s">
        <v>56</v>
      </c>
      <c r="J36" t="s">
        <v>184</v>
      </c>
      <c r="K36" t="s">
        <v>185</v>
      </c>
      <c r="L36" t="s">
        <v>54</v>
      </c>
      <c r="M36" t="s">
        <v>59</v>
      </c>
      <c r="N36" t="s">
        <v>60</v>
      </c>
      <c r="O36" t="s">
        <v>61</v>
      </c>
      <c r="P36" t="s">
        <v>62</v>
      </c>
      <c r="Q36" t="s">
        <v>91</v>
      </c>
      <c r="R36" t="s">
        <v>64</v>
      </c>
      <c r="S36" t="s">
        <v>114</v>
      </c>
      <c r="T36" t="s">
        <v>75</v>
      </c>
      <c r="U36" t="s">
        <v>67</v>
      </c>
      <c r="V36" t="s">
        <v>67</v>
      </c>
      <c r="X36" t="s">
        <v>67</v>
      </c>
      <c r="Y36" t="s">
        <v>67</v>
      </c>
      <c r="Z36" t="s">
        <v>67</v>
      </c>
      <c r="AA36" t="s">
        <v>67</v>
      </c>
      <c r="AB36" t="s">
        <v>67</v>
      </c>
      <c r="AC36" t="s">
        <v>67</v>
      </c>
      <c r="AD36" t="s">
        <v>67</v>
      </c>
      <c r="AE36" t="s">
        <v>67</v>
      </c>
      <c r="AF36" t="s">
        <v>67</v>
      </c>
      <c r="AG36" t="s">
        <v>67</v>
      </c>
      <c r="AH36" t="s">
        <v>67</v>
      </c>
      <c r="AI36" t="s">
        <v>67</v>
      </c>
      <c r="AJ36" t="s">
        <v>67</v>
      </c>
      <c r="AK36" t="s">
        <v>67</v>
      </c>
      <c r="AL36" t="s">
        <v>67</v>
      </c>
      <c r="AM36" t="s">
        <v>67</v>
      </c>
      <c r="AN36" t="s">
        <v>67</v>
      </c>
      <c r="AO36" t="s">
        <v>67</v>
      </c>
      <c r="AP36" t="s">
        <v>68</v>
      </c>
      <c r="AQ36" t="s">
        <v>67</v>
      </c>
      <c r="AR36" t="s">
        <v>67</v>
      </c>
      <c r="AS36" t="s">
        <v>67</v>
      </c>
      <c r="AT36" t="s">
        <v>67</v>
      </c>
      <c r="AU36" t="s">
        <v>67</v>
      </c>
      <c r="AV36" t="s">
        <v>67</v>
      </c>
      <c r="AW36" t="s">
        <v>67</v>
      </c>
      <c r="AX36" t="s">
        <v>81</v>
      </c>
      <c r="AZ36" s="2">
        <v>1</v>
      </c>
      <c r="BA36" t="str">
        <f>VLOOKUP(Table1[[#This Row],[Código MM (CRM)]],[1]Hoja1!$A:$B,2,0)</f>
        <v>PRÁCTICAS SEGURAS EN LABORES DE ASEO</v>
      </c>
    </row>
    <row r="37" spans="1:53" x14ac:dyDescent="0.25">
      <c r="A37" s="3">
        <v>659710</v>
      </c>
      <c r="B37" t="s">
        <v>186</v>
      </c>
      <c r="C37" t="s">
        <v>53</v>
      </c>
      <c r="D37" t="s">
        <v>54</v>
      </c>
      <c r="E37" s="1">
        <v>1</v>
      </c>
      <c r="F37" t="s">
        <v>55</v>
      </c>
      <c r="G37" t="s">
        <v>56</v>
      </c>
      <c r="J37" t="s">
        <v>187</v>
      </c>
      <c r="K37" t="s">
        <v>188</v>
      </c>
      <c r="L37" t="s">
        <v>54</v>
      </c>
      <c r="M37" t="s">
        <v>59</v>
      </c>
      <c r="N37" t="s">
        <v>60</v>
      </c>
      <c r="O37" t="s">
        <v>61</v>
      </c>
      <c r="P37" t="s">
        <v>62</v>
      </c>
      <c r="Q37" t="s">
        <v>91</v>
      </c>
      <c r="R37" t="s">
        <v>64</v>
      </c>
      <c r="S37" t="s">
        <v>114</v>
      </c>
      <c r="T37" t="s">
        <v>66</v>
      </c>
      <c r="U37" t="s">
        <v>81</v>
      </c>
      <c r="V37" t="s">
        <v>81</v>
      </c>
      <c r="X37" t="s">
        <v>81</v>
      </c>
      <c r="Y37" t="s">
        <v>81</v>
      </c>
      <c r="Z37" t="s">
        <v>81</v>
      </c>
      <c r="AA37" t="s">
        <v>67</v>
      </c>
      <c r="AB37" t="s">
        <v>81</v>
      </c>
      <c r="AC37" t="s">
        <v>81</v>
      </c>
      <c r="AD37" t="s">
        <v>81</v>
      </c>
      <c r="AE37" t="s">
        <v>81</v>
      </c>
      <c r="AF37" t="s">
        <v>67</v>
      </c>
      <c r="AG37" t="s">
        <v>67</v>
      </c>
      <c r="AH37" t="s">
        <v>81</v>
      </c>
      <c r="AI37" t="s">
        <v>81</v>
      </c>
      <c r="AJ37" t="s">
        <v>81</v>
      </c>
      <c r="AK37" t="s">
        <v>81</v>
      </c>
      <c r="AL37" t="s">
        <v>67</v>
      </c>
      <c r="AM37" t="s">
        <v>81</v>
      </c>
      <c r="AN37" t="s">
        <v>81</v>
      </c>
      <c r="AO37" t="s">
        <v>67</v>
      </c>
      <c r="AP37" t="s">
        <v>68</v>
      </c>
      <c r="AQ37" t="s">
        <v>67</v>
      </c>
      <c r="AR37" t="s">
        <v>67</v>
      </c>
      <c r="AS37" t="s">
        <v>67</v>
      </c>
      <c r="AT37" t="s">
        <v>81</v>
      </c>
      <c r="AU37" t="s">
        <v>81</v>
      </c>
      <c r="AV37" t="s">
        <v>81</v>
      </c>
      <c r="AW37" t="s">
        <v>81</v>
      </c>
      <c r="AX37" t="s">
        <v>81</v>
      </c>
      <c r="AZ37" s="2">
        <v>1</v>
      </c>
      <c r="BA37" t="str">
        <f>VLOOKUP(Table1[[#This Row],[Código MM (CRM)]],[1]Hoja1!$A:$B,2,0)</f>
        <v>SEGURIDAD EN EL MOVIMIENTO DE CARGA - TRANSPALETA ELÉCTRICA</v>
      </c>
    </row>
    <row r="38" spans="1:53" x14ac:dyDescent="0.25">
      <c r="A38" s="3">
        <v>659711</v>
      </c>
      <c r="B38" t="s">
        <v>189</v>
      </c>
      <c r="C38" t="s">
        <v>53</v>
      </c>
      <c r="D38" t="s">
        <v>54</v>
      </c>
      <c r="E38" s="1">
        <v>1</v>
      </c>
      <c r="F38" t="s">
        <v>55</v>
      </c>
      <c r="G38" t="s">
        <v>56</v>
      </c>
      <c r="J38" t="s">
        <v>190</v>
      </c>
      <c r="K38" t="s">
        <v>191</v>
      </c>
      <c r="L38" t="s">
        <v>54</v>
      </c>
      <c r="M38" t="s">
        <v>59</v>
      </c>
      <c r="N38" t="s">
        <v>60</v>
      </c>
      <c r="O38" t="s">
        <v>61</v>
      </c>
      <c r="P38" t="s">
        <v>62</v>
      </c>
      <c r="Q38" t="s">
        <v>91</v>
      </c>
      <c r="R38" t="s">
        <v>64</v>
      </c>
      <c r="S38" t="s">
        <v>114</v>
      </c>
      <c r="T38" t="s">
        <v>66</v>
      </c>
      <c r="U38" t="s">
        <v>81</v>
      </c>
      <c r="V38" t="s">
        <v>81</v>
      </c>
      <c r="X38" t="s">
        <v>81</v>
      </c>
      <c r="Y38" t="s">
        <v>67</v>
      </c>
      <c r="Z38" t="s">
        <v>81</v>
      </c>
      <c r="AA38" t="s">
        <v>67</v>
      </c>
      <c r="AB38" t="s">
        <v>81</v>
      </c>
      <c r="AC38" t="s">
        <v>67</v>
      </c>
      <c r="AD38" t="s">
        <v>81</v>
      </c>
      <c r="AE38" t="s">
        <v>81</v>
      </c>
      <c r="AF38" t="s">
        <v>67</v>
      </c>
      <c r="AG38" t="s">
        <v>81</v>
      </c>
      <c r="AH38" t="s">
        <v>81</v>
      </c>
      <c r="AI38" t="s">
        <v>81</v>
      </c>
      <c r="AJ38" t="s">
        <v>81</v>
      </c>
      <c r="AK38" t="s">
        <v>81</v>
      </c>
      <c r="AL38" t="s">
        <v>81</v>
      </c>
      <c r="AM38" t="s">
        <v>81</v>
      </c>
      <c r="AN38" t="s">
        <v>81</v>
      </c>
      <c r="AO38" t="s">
        <v>67</v>
      </c>
      <c r="AP38" t="s">
        <v>68</v>
      </c>
      <c r="AQ38" t="s">
        <v>67</v>
      </c>
      <c r="AR38" t="s">
        <v>67</v>
      </c>
      <c r="AS38" t="s">
        <v>67</v>
      </c>
      <c r="AT38" t="s">
        <v>81</v>
      </c>
      <c r="AU38" t="s">
        <v>81</v>
      </c>
      <c r="AV38" t="s">
        <v>81</v>
      </c>
      <c r="AW38" t="s">
        <v>81</v>
      </c>
      <c r="AX38" t="s">
        <v>81</v>
      </c>
      <c r="AZ38" s="2">
        <v>1</v>
      </c>
      <c r="BA38" t="str">
        <f>VLOOKUP(Table1[[#This Row],[Código MM (CRM)]],[1]Hoja1!$A:$B,2,0)</f>
        <v>PREVENCIÓN DE RIESGOS EN TALLERES MECÁNICOS</v>
      </c>
    </row>
    <row r="39" spans="1:53" x14ac:dyDescent="0.25">
      <c r="A39" s="3">
        <v>659712</v>
      </c>
      <c r="B39" t="s">
        <v>192</v>
      </c>
      <c r="C39" t="s">
        <v>53</v>
      </c>
      <c r="D39" t="s">
        <v>54</v>
      </c>
      <c r="E39" s="1">
        <v>1</v>
      </c>
      <c r="F39" t="s">
        <v>55</v>
      </c>
      <c r="G39" t="s">
        <v>56</v>
      </c>
      <c r="J39" t="s">
        <v>193</v>
      </c>
      <c r="K39" t="s">
        <v>194</v>
      </c>
      <c r="L39" t="s">
        <v>54</v>
      </c>
      <c r="M39" t="s">
        <v>59</v>
      </c>
      <c r="N39" t="s">
        <v>60</v>
      </c>
      <c r="O39" t="s">
        <v>61</v>
      </c>
      <c r="P39" t="s">
        <v>62</v>
      </c>
      <c r="Q39" t="s">
        <v>91</v>
      </c>
      <c r="R39" t="s">
        <v>64</v>
      </c>
      <c r="S39" t="s">
        <v>114</v>
      </c>
      <c r="T39" t="s">
        <v>66</v>
      </c>
      <c r="U39" t="s">
        <v>81</v>
      </c>
      <c r="V39" t="s">
        <v>81</v>
      </c>
      <c r="X39" t="s">
        <v>81</v>
      </c>
      <c r="Y39" t="s">
        <v>81</v>
      </c>
      <c r="Z39" t="s">
        <v>81</v>
      </c>
      <c r="AA39" t="s">
        <v>67</v>
      </c>
      <c r="AB39" t="s">
        <v>81</v>
      </c>
      <c r="AC39" t="s">
        <v>81</v>
      </c>
      <c r="AD39" t="s">
        <v>81</v>
      </c>
      <c r="AE39" t="s">
        <v>81</v>
      </c>
      <c r="AF39" t="s">
        <v>67</v>
      </c>
      <c r="AG39" t="s">
        <v>67</v>
      </c>
      <c r="AH39" t="s">
        <v>81</v>
      </c>
      <c r="AI39" t="s">
        <v>81</v>
      </c>
      <c r="AJ39" t="s">
        <v>81</v>
      </c>
      <c r="AK39" t="s">
        <v>81</v>
      </c>
      <c r="AL39" t="s">
        <v>67</v>
      </c>
      <c r="AM39" t="s">
        <v>81</v>
      </c>
      <c r="AN39" t="s">
        <v>81</v>
      </c>
      <c r="AO39" t="s">
        <v>67</v>
      </c>
      <c r="AP39" t="s">
        <v>68</v>
      </c>
      <c r="AQ39" t="s">
        <v>67</v>
      </c>
      <c r="AR39" t="s">
        <v>67</v>
      </c>
      <c r="AS39" t="s">
        <v>67</v>
      </c>
      <c r="AT39" t="s">
        <v>81</v>
      </c>
      <c r="AU39" t="s">
        <v>81</v>
      </c>
      <c r="AV39" t="s">
        <v>81</v>
      </c>
      <c r="AW39" t="s">
        <v>81</v>
      </c>
      <c r="AX39" t="s">
        <v>81</v>
      </c>
      <c r="AZ39" s="2">
        <v>1</v>
      </c>
      <c r="BA39" t="str">
        <f>VLOOKUP(Table1[[#This Row],[Código MM (CRM)]],[1]Hoja1!$A:$B,2,0)</f>
        <v>SEGURIDAD EN EL MOVIMIENTO DE CARGA - TRANSPALETA MANUAL</v>
      </c>
    </row>
    <row r="40" spans="1:53" x14ac:dyDescent="0.25">
      <c r="A40" s="3">
        <v>659713</v>
      </c>
      <c r="B40" t="s">
        <v>195</v>
      </c>
      <c r="C40" t="s">
        <v>53</v>
      </c>
      <c r="D40" t="s">
        <v>54</v>
      </c>
      <c r="E40" s="1">
        <v>1</v>
      </c>
      <c r="F40" t="s">
        <v>55</v>
      </c>
      <c r="G40" t="s">
        <v>56</v>
      </c>
      <c r="J40" t="s">
        <v>196</v>
      </c>
      <c r="K40" t="s">
        <v>197</v>
      </c>
      <c r="L40" t="s">
        <v>54</v>
      </c>
      <c r="M40" t="s">
        <v>59</v>
      </c>
      <c r="N40" t="s">
        <v>60</v>
      </c>
      <c r="O40" t="s">
        <v>61</v>
      </c>
      <c r="P40" t="s">
        <v>62</v>
      </c>
      <c r="Q40" t="s">
        <v>91</v>
      </c>
      <c r="R40" t="s">
        <v>64</v>
      </c>
      <c r="S40" t="s">
        <v>114</v>
      </c>
      <c r="T40" t="s">
        <v>66</v>
      </c>
      <c r="U40" t="s">
        <v>81</v>
      </c>
      <c r="V40" t="s">
        <v>81</v>
      </c>
      <c r="X40" t="s">
        <v>81</v>
      </c>
      <c r="Y40" t="s">
        <v>81</v>
      </c>
      <c r="Z40" t="s">
        <v>81</v>
      </c>
      <c r="AA40" t="s">
        <v>67</v>
      </c>
      <c r="AB40" t="s">
        <v>81</v>
      </c>
      <c r="AC40" t="s">
        <v>81</v>
      </c>
      <c r="AD40" t="s">
        <v>81</v>
      </c>
      <c r="AE40" t="s">
        <v>81</v>
      </c>
      <c r="AF40" t="s">
        <v>67</v>
      </c>
      <c r="AG40" t="s">
        <v>67</v>
      </c>
      <c r="AH40" t="s">
        <v>81</v>
      </c>
      <c r="AI40" t="s">
        <v>81</v>
      </c>
      <c r="AJ40" t="s">
        <v>81</v>
      </c>
      <c r="AK40" t="s">
        <v>81</v>
      </c>
      <c r="AL40" t="s">
        <v>67</v>
      </c>
      <c r="AM40" t="s">
        <v>81</v>
      </c>
      <c r="AN40" t="s">
        <v>81</v>
      </c>
      <c r="AO40" t="s">
        <v>67</v>
      </c>
      <c r="AP40" t="s">
        <v>68</v>
      </c>
      <c r="AQ40" t="s">
        <v>67</v>
      </c>
      <c r="AR40" t="s">
        <v>67</v>
      </c>
      <c r="AS40" t="s">
        <v>67</v>
      </c>
      <c r="AT40" t="s">
        <v>81</v>
      </c>
      <c r="AU40" t="s">
        <v>81</v>
      </c>
      <c r="AV40" t="s">
        <v>81</v>
      </c>
      <c r="AW40" t="s">
        <v>81</v>
      </c>
      <c r="AX40" t="s">
        <v>81</v>
      </c>
      <c r="AZ40" s="2">
        <v>1</v>
      </c>
      <c r="BA40" t="str">
        <f>VLOOKUP(Table1[[#This Row],[Código MM (CRM)]],[1]Hoja1!$A:$B,2,0)</f>
        <v>SEGURIDAD EN EL MOVIMIENTO DE CARGA - ORDER PICKER</v>
      </c>
    </row>
    <row r="41" spans="1:53" x14ac:dyDescent="0.25">
      <c r="A41" s="3">
        <v>659714</v>
      </c>
      <c r="B41" t="s">
        <v>198</v>
      </c>
      <c r="C41" t="s">
        <v>53</v>
      </c>
      <c r="D41" t="s">
        <v>54</v>
      </c>
      <c r="E41" s="1">
        <v>1</v>
      </c>
      <c r="F41" t="s">
        <v>55</v>
      </c>
      <c r="G41" t="s">
        <v>56</v>
      </c>
      <c r="J41" t="s">
        <v>199</v>
      </c>
      <c r="K41" t="s">
        <v>200</v>
      </c>
      <c r="L41" t="s">
        <v>54</v>
      </c>
      <c r="M41" t="s">
        <v>59</v>
      </c>
      <c r="N41" t="s">
        <v>60</v>
      </c>
      <c r="O41" t="s">
        <v>61</v>
      </c>
      <c r="P41" t="s">
        <v>62</v>
      </c>
      <c r="Q41" t="s">
        <v>63</v>
      </c>
      <c r="R41" t="s">
        <v>64</v>
      </c>
      <c r="S41" t="s">
        <v>74</v>
      </c>
      <c r="T41" t="s">
        <v>66</v>
      </c>
      <c r="U41" t="s">
        <v>67</v>
      </c>
      <c r="V41" t="s">
        <v>67</v>
      </c>
      <c r="X41" t="s">
        <v>81</v>
      </c>
      <c r="Y41" t="s">
        <v>67</v>
      </c>
      <c r="Z41" t="s">
        <v>67</v>
      </c>
      <c r="AA41" t="s">
        <v>67</v>
      </c>
      <c r="AB41" t="s">
        <v>67</v>
      </c>
      <c r="AC41" t="s">
        <v>67</v>
      </c>
      <c r="AD41" t="s">
        <v>67</v>
      </c>
      <c r="AE41" t="s">
        <v>67</v>
      </c>
      <c r="AF41" t="s">
        <v>67</v>
      </c>
      <c r="AG41" t="s">
        <v>67</v>
      </c>
      <c r="AH41" t="s">
        <v>67</v>
      </c>
      <c r="AI41" t="s">
        <v>67</v>
      </c>
      <c r="AJ41" t="s">
        <v>67</v>
      </c>
      <c r="AK41" t="s">
        <v>67</v>
      </c>
      <c r="AL41" t="s">
        <v>67</v>
      </c>
      <c r="AM41" t="s">
        <v>67</v>
      </c>
      <c r="AN41" t="s">
        <v>67</v>
      </c>
      <c r="AO41" t="s">
        <v>67</v>
      </c>
      <c r="AP41" t="s">
        <v>68</v>
      </c>
      <c r="AQ41" t="s">
        <v>67</v>
      </c>
      <c r="AR41" t="s">
        <v>67</v>
      </c>
      <c r="AS41" t="s">
        <v>67</v>
      </c>
      <c r="AT41" t="s">
        <v>67</v>
      </c>
      <c r="AU41" t="s">
        <v>67</v>
      </c>
      <c r="AV41" t="s">
        <v>67</v>
      </c>
      <c r="AW41" t="s">
        <v>67</v>
      </c>
      <c r="AX41" t="s">
        <v>81</v>
      </c>
      <c r="AZ41" s="2">
        <v>1</v>
      </c>
      <c r="BA41" t="str">
        <f>VLOOKUP(Table1[[#This Row],[Código MM (CRM)]],[1]Hoja1!$A:$B,2,0)</f>
        <v>PSICOLOGÍA DE LA EMERGENCIA</v>
      </c>
    </row>
    <row r="42" spans="1:53" x14ac:dyDescent="0.25">
      <c r="A42" s="3">
        <v>659715</v>
      </c>
      <c r="B42" t="s">
        <v>201</v>
      </c>
      <c r="C42" t="s">
        <v>53</v>
      </c>
      <c r="D42" t="s">
        <v>54</v>
      </c>
      <c r="E42" s="1">
        <v>1</v>
      </c>
      <c r="F42" t="s">
        <v>55</v>
      </c>
      <c r="G42" t="s">
        <v>56</v>
      </c>
      <c r="J42" t="s">
        <v>202</v>
      </c>
      <c r="K42" t="s">
        <v>203</v>
      </c>
      <c r="L42" t="s">
        <v>54</v>
      </c>
      <c r="M42" t="s">
        <v>59</v>
      </c>
      <c r="N42" t="s">
        <v>60</v>
      </c>
      <c r="O42" t="s">
        <v>61</v>
      </c>
      <c r="P42" t="s">
        <v>62</v>
      </c>
      <c r="Q42" t="s">
        <v>91</v>
      </c>
      <c r="R42" t="s">
        <v>64</v>
      </c>
      <c r="S42" t="s">
        <v>92</v>
      </c>
      <c r="T42" t="s">
        <v>66</v>
      </c>
      <c r="U42" t="s">
        <v>67</v>
      </c>
      <c r="V42" t="s">
        <v>81</v>
      </c>
      <c r="X42" t="s">
        <v>81</v>
      </c>
      <c r="Y42" t="s">
        <v>81</v>
      </c>
      <c r="Z42" t="s">
        <v>81</v>
      </c>
      <c r="AA42" t="s">
        <v>81</v>
      </c>
      <c r="AB42" t="s">
        <v>81</v>
      </c>
      <c r="AC42" t="s">
        <v>81</v>
      </c>
      <c r="AD42" t="s">
        <v>81</v>
      </c>
      <c r="AE42" t="s">
        <v>81</v>
      </c>
      <c r="AF42" t="s">
        <v>81</v>
      </c>
      <c r="AG42" t="s">
        <v>81</v>
      </c>
      <c r="AH42" t="s">
        <v>81</v>
      </c>
      <c r="AI42" t="s">
        <v>81</v>
      </c>
      <c r="AJ42" t="s">
        <v>81</v>
      </c>
      <c r="AK42" t="s">
        <v>67</v>
      </c>
      <c r="AL42" t="s">
        <v>81</v>
      </c>
      <c r="AM42" t="s">
        <v>81</v>
      </c>
      <c r="AN42" t="s">
        <v>81</v>
      </c>
      <c r="AO42" t="s">
        <v>81</v>
      </c>
      <c r="AP42" t="s">
        <v>68</v>
      </c>
      <c r="AQ42" t="s">
        <v>67</v>
      </c>
      <c r="AR42" t="s">
        <v>67</v>
      </c>
      <c r="AS42" t="s">
        <v>67</v>
      </c>
      <c r="AT42" t="s">
        <v>81</v>
      </c>
      <c r="AU42" t="s">
        <v>81</v>
      </c>
      <c r="AV42" t="s">
        <v>81</v>
      </c>
      <c r="AW42" t="s">
        <v>81</v>
      </c>
      <c r="AX42" t="s">
        <v>81</v>
      </c>
      <c r="AZ42" s="2">
        <v>1</v>
      </c>
      <c r="BA42" t="str">
        <f>VLOOKUP(Table1[[#This Row],[Código MM (CRM)]],[1]Hoja1!$A:$B,2,0)</f>
        <v>PROTOCOLO VIGILANCIA HIPERBARIA</v>
      </c>
    </row>
    <row r="43" spans="1:53" x14ac:dyDescent="0.25">
      <c r="A43" s="3">
        <v>659716</v>
      </c>
      <c r="B43" t="s">
        <v>204</v>
      </c>
      <c r="C43" t="s">
        <v>53</v>
      </c>
      <c r="D43" t="s">
        <v>54</v>
      </c>
      <c r="E43" s="1">
        <v>1</v>
      </c>
      <c r="F43" t="s">
        <v>55</v>
      </c>
      <c r="G43" t="s">
        <v>56</v>
      </c>
      <c r="J43" t="s">
        <v>205</v>
      </c>
      <c r="K43" t="s">
        <v>206</v>
      </c>
      <c r="L43" t="s">
        <v>54</v>
      </c>
      <c r="M43" t="s">
        <v>59</v>
      </c>
      <c r="N43" t="s">
        <v>60</v>
      </c>
      <c r="O43" t="s">
        <v>61</v>
      </c>
      <c r="P43" t="s">
        <v>62</v>
      </c>
      <c r="Q43" t="s">
        <v>91</v>
      </c>
      <c r="R43" t="s">
        <v>64</v>
      </c>
      <c r="S43" t="s">
        <v>114</v>
      </c>
      <c r="T43" t="s">
        <v>66</v>
      </c>
      <c r="U43" t="s">
        <v>67</v>
      </c>
      <c r="V43" t="s">
        <v>67</v>
      </c>
      <c r="X43" t="s">
        <v>81</v>
      </c>
      <c r="Y43" t="s">
        <v>67</v>
      </c>
      <c r="Z43" t="s">
        <v>81</v>
      </c>
      <c r="AA43" t="s">
        <v>81</v>
      </c>
      <c r="AB43" t="s">
        <v>81</v>
      </c>
      <c r="AC43" t="s">
        <v>67</v>
      </c>
      <c r="AD43" t="s">
        <v>81</v>
      </c>
      <c r="AE43" t="s">
        <v>81</v>
      </c>
      <c r="AF43" t="s">
        <v>81</v>
      </c>
      <c r="AG43" t="s">
        <v>81</v>
      </c>
      <c r="AH43" t="s">
        <v>81</v>
      </c>
      <c r="AI43" t="s">
        <v>81</v>
      </c>
      <c r="AJ43" t="s">
        <v>81</v>
      </c>
      <c r="AK43" t="s">
        <v>67</v>
      </c>
      <c r="AL43" t="s">
        <v>81</v>
      </c>
      <c r="AM43" t="s">
        <v>81</v>
      </c>
      <c r="AN43" t="s">
        <v>81</v>
      </c>
      <c r="AO43" t="s">
        <v>81</v>
      </c>
      <c r="AP43" t="s">
        <v>68</v>
      </c>
      <c r="AQ43" t="s">
        <v>67</v>
      </c>
      <c r="AR43" t="s">
        <v>67</v>
      </c>
      <c r="AS43" t="s">
        <v>67</v>
      </c>
      <c r="AT43" t="s">
        <v>81</v>
      </c>
      <c r="AU43" t="s">
        <v>81</v>
      </c>
      <c r="AV43" t="s">
        <v>81</v>
      </c>
      <c r="AW43" t="s">
        <v>81</v>
      </c>
      <c r="AX43" t="s">
        <v>81</v>
      </c>
      <c r="AZ43" s="2">
        <v>1</v>
      </c>
      <c r="BA43" t="str">
        <f>VLOOKUP(Table1[[#This Row],[Código MM (CRM)]],[1]Hoja1!$A:$B,2,0)</f>
        <v>USO DE HERRAMIENTAS DE MANO</v>
      </c>
    </row>
    <row r="44" spans="1:53" x14ac:dyDescent="0.25">
      <c r="A44" s="3">
        <v>659717</v>
      </c>
      <c r="B44" t="s">
        <v>207</v>
      </c>
      <c r="C44" t="s">
        <v>53</v>
      </c>
      <c r="D44" t="s">
        <v>54</v>
      </c>
      <c r="E44" s="1">
        <v>1</v>
      </c>
      <c r="F44" t="s">
        <v>55</v>
      </c>
      <c r="G44" t="s">
        <v>56</v>
      </c>
      <c r="J44" t="s">
        <v>208</v>
      </c>
      <c r="K44" t="s">
        <v>209</v>
      </c>
      <c r="L44" t="s">
        <v>54</v>
      </c>
      <c r="M44" t="s">
        <v>59</v>
      </c>
      <c r="N44" t="s">
        <v>60</v>
      </c>
      <c r="O44" t="s">
        <v>61</v>
      </c>
      <c r="P44" t="s">
        <v>62</v>
      </c>
      <c r="Q44" t="s">
        <v>91</v>
      </c>
      <c r="R44" t="s">
        <v>182</v>
      </c>
      <c r="S44" t="s">
        <v>210</v>
      </c>
      <c r="T44" t="s">
        <v>75</v>
      </c>
      <c r="U44" t="s">
        <v>67</v>
      </c>
      <c r="V44" t="s">
        <v>67</v>
      </c>
      <c r="X44" t="s">
        <v>67</v>
      </c>
      <c r="Y44" t="s">
        <v>67</v>
      </c>
      <c r="Z44" t="s">
        <v>67</v>
      </c>
      <c r="AA44" t="s">
        <v>67</v>
      </c>
      <c r="AB44" t="s">
        <v>67</v>
      </c>
      <c r="AC44" t="s">
        <v>67</v>
      </c>
      <c r="AD44" t="s">
        <v>67</v>
      </c>
      <c r="AE44" t="s">
        <v>67</v>
      </c>
      <c r="AF44" t="s">
        <v>67</v>
      </c>
      <c r="AG44" t="s">
        <v>67</v>
      </c>
      <c r="AH44" t="s">
        <v>67</v>
      </c>
      <c r="AI44" t="s">
        <v>67</v>
      </c>
      <c r="AJ44" t="s">
        <v>67</v>
      </c>
      <c r="AK44" t="s">
        <v>67</v>
      </c>
      <c r="AL44" t="s">
        <v>67</v>
      </c>
      <c r="AM44" t="s">
        <v>67</v>
      </c>
      <c r="AN44" t="s">
        <v>67</v>
      </c>
      <c r="AO44" t="s">
        <v>67</v>
      </c>
      <c r="AP44" t="s">
        <v>68</v>
      </c>
      <c r="AQ44" t="s">
        <v>67</v>
      </c>
      <c r="AR44" t="s">
        <v>67</v>
      </c>
      <c r="AS44" t="s">
        <v>67</v>
      </c>
      <c r="AT44" t="s">
        <v>67</v>
      </c>
      <c r="AU44" t="s">
        <v>67</v>
      </c>
      <c r="AV44" t="s">
        <v>67</v>
      </c>
      <c r="AW44" t="s">
        <v>81</v>
      </c>
      <c r="AX44" t="s">
        <v>81</v>
      </c>
      <c r="AZ44" s="2">
        <v>1</v>
      </c>
      <c r="BA44" t="str">
        <f>VLOOKUP(Table1[[#This Row],[Código MM (CRM)]],[1]Hoja1!$A:$B,2,0)</f>
        <v>ELEMENTOS ESENCIALES LEY 16.744</v>
      </c>
    </row>
    <row r="45" spans="1:53" x14ac:dyDescent="0.25">
      <c r="A45" s="3">
        <v>659718</v>
      </c>
      <c r="B45" t="s">
        <v>211</v>
      </c>
      <c r="C45" t="s">
        <v>53</v>
      </c>
      <c r="D45" t="s">
        <v>54</v>
      </c>
      <c r="E45" s="1">
        <v>1</v>
      </c>
      <c r="F45" t="s">
        <v>55</v>
      </c>
      <c r="G45" t="s">
        <v>56</v>
      </c>
      <c r="J45" t="s">
        <v>212</v>
      </c>
      <c r="K45" t="s">
        <v>213</v>
      </c>
      <c r="L45" t="s">
        <v>54</v>
      </c>
      <c r="M45" t="s">
        <v>59</v>
      </c>
      <c r="N45" t="s">
        <v>60</v>
      </c>
      <c r="O45" t="s">
        <v>61</v>
      </c>
      <c r="P45" t="s">
        <v>62</v>
      </c>
      <c r="Q45" t="s">
        <v>91</v>
      </c>
      <c r="R45" t="s">
        <v>64</v>
      </c>
      <c r="S45" t="s">
        <v>114</v>
      </c>
      <c r="T45" t="s">
        <v>66</v>
      </c>
      <c r="U45" t="s">
        <v>81</v>
      </c>
      <c r="V45" t="s">
        <v>81</v>
      </c>
      <c r="X45" t="s">
        <v>81</v>
      </c>
      <c r="Y45" t="s">
        <v>81</v>
      </c>
      <c r="Z45" t="s">
        <v>81</v>
      </c>
      <c r="AA45" t="s">
        <v>67</v>
      </c>
      <c r="AB45" t="s">
        <v>81</v>
      </c>
      <c r="AC45" t="s">
        <v>81</v>
      </c>
      <c r="AD45" t="s">
        <v>81</v>
      </c>
      <c r="AE45" t="s">
        <v>81</v>
      </c>
      <c r="AF45" t="s">
        <v>67</v>
      </c>
      <c r="AG45" t="s">
        <v>67</v>
      </c>
      <c r="AH45" t="s">
        <v>81</v>
      </c>
      <c r="AI45" t="s">
        <v>81</v>
      </c>
      <c r="AJ45" t="s">
        <v>81</v>
      </c>
      <c r="AK45" t="s">
        <v>81</v>
      </c>
      <c r="AL45" t="s">
        <v>67</v>
      </c>
      <c r="AM45" t="s">
        <v>81</v>
      </c>
      <c r="AN45" t="s">
        <v>81</v>
      </c>
      <c r="AO45" t="s">
        <v>67</v>
      </c>
      <c r="AP45" t="s">
        <v>68</v>
      </c>
      <c r="AQ45" t="s">
        <v>67</v>
      </c>
      <c r="AR45" t="s">
        <v>67</v>
      </c>
      <c r="AS45" t="s">
        <v>67</v>
      </c>
      <c r="AT45" t="s">
        <v>81</v>
      </c>
      <c r="AU45" t="s">
        <v>81</v>
      </c>
      <c r="AV45" t="s">
        <v>81</v>
      </c>
      <c r="AW45" t="s">
        <v>81</v>
      </c>
      <c r="AX45" t="s">
        <v>81</v>
      </c>
      <c r="AZ45" s="2">
        <v>1</v>
      </c>
      <c r="BA45" t="str">
        <f>VLOOKUP(Table1[[#This Row],[Código MM (CRM)]],[1]Hoja1!$A:$B,2,0)</f>
        <v>SEGURIDAD EN EL MOVIMIENTO DE CARGA - APILADOR ELÉCTRICO</v>
      </c>
    </row>
    <row r="46" spans="1:53" x14ac:dyDescent="0.25">
      <c r="A46" s="3">
        <v>659719</v>
      </c>
      <c r="B46" t="s">
        <v>214</v>
      </c>
      <c r="C46" t="s">
        <v>53</v>
      </c>
      <c r="D46" t="s">
        <v>54</v>
      </c>
      <c r="E46" s="1">
        <v>1</v>
      </c>
      <c r="F46" t="s">
        <v>55</v>
      </c>
      <c r="G46" t="s">
        <v>56</v>
      </c>
      <c r="J46" t="s">
        <v>215</v>
      </c>
      <c r="K46" t="s">
        <v>216</v>
      </c>
      <c r="L46" t="s">
        <v>54</v>
      </c>
      <c r="M46" t="s">
        <v>59</v>
      </c>
      <c r="N46" t="s">
        <v>60</v>
      </c>
      <c r="O46" t="s">
        <v>61</v>
      </c>
      <c r="P46" t="s">
        <v>62</v>
      </c>
      <c r="Q46" t="s">
        <v>91</v>
      </c>
      <c r="R46" t="s">
        <v>64</v>
      </c>
      <c r="S46" t="s">
        <v>114</v>
      </c>
      <c r="T46" t="s">
        <v>66</v>
      </c>
      <c r="U46" t="s">
        <v>67</v>
      </c>
      <c r="V46" t="s">
        <v>81</v>
      </c>
      <c r="X46" t="s">
        <v>81</v>
      </c>
      <c r="Y46" t="s">
        <v>81</v>
      </c>
      <c r="Z46" t="s">
        <v>81</v>
      </c>
      <c r="AA46" t="s">
        <v>81</v>
      </c>
      <c r="AB46" t="s">
        <v>81</v>
      </c>
      <c r="AC46" t="s">
        <v>81</v>
      </c>
      <c r="AD46" t="s">
        <v>81</v>
      </c>
      <c r="AE46" t="s">
        <v>81</v>
      </c>
      <c r="AF46" t="s">
        <v>81</v>
      </c>
      <c r="AG46" t="s">
        <v>81</v>
      </c>
      <c r="AH46" t="s">
        <v>81</v>
      </c>
      <c r="AI46" t="s">
        <v>81</v>
      </c>
      <c r="AJ46" t="s">
        <v>81</v>
      </c>
      <c r="AK46" t="s">
        <v>67</v>
      </c>
      <c r="AL46" t="s">
        <v>81</v>
      </c>
      <c r="AM46" t="s">
        <v>81</v>
      </c>
      <c r="AN46" t="s">
        <v>81</v>
      </c>
      <c r="AO46" t="s">
        <v>81</v>
      </c>
      <c r="AP46" t="s">
        <v>68</v>
      </c>
      <c r="AQ46" t="s">
        <v>67</v>
      </c>
      <c r="AR46" t="s">
        <v>67</v>
      </c>
      <c r="AS46" t="s">
        <v>67</v>
      </c>
      <c r="AT46" t="s">
        <v>81</v>
      </c>
      <c r="AU46" t="s">
        <v>81</v>
      </c>
      <c r="AV46" t="s">
        <v>81</v>
      </c>
      <c r="AW46" t="s">
        <v>81</v>
      </c>
      <c r="AX46" t="s">
        <v>81</v>
      </c>
      <c r="AZ46" s="2">
        <v>1</v>
      </c>
      <c r="BA46" t="str">
        <f>VLOOKUP(Table1[[#This Row],[Código MM (CRM)]],[1]Hoja1!$A:$B,2,0)</f>
        <v>PREVENCIÓN DE RIESGOS EN PISCICULTURA</v>
      </c>
    </row>
    <row r="47" spans="1:53" x14ac:dyDescent="0.25">
      <c r="A47" s="3">
        <v>659720</v>
      </c>
      <c r="B47" t="s">
        <v>217</v>
      </c>
      <c r="C47" t="s">
        <v>53</v>
      </c>
      <c r="D47" t="s">
        <v>54</v>
      </c>
      <c r="E47" s="1">
        <v>1</v>
      </c>
      <c r="F47" t="s">
        <v>55</v>
      </c>
      <c r="G47" t="s">
        <v>56</v>
      </c>
      <c r="J47" t="s">
        <v>218</v>
      </c>
      <c r="K47" t="s">
        <v>219</v>
      </c>
      <c r="L47" t="s">
        <v>54</v>
      </c>
      <c r="M47" t="s">
        <v>59</v>
      </c>
      <c r="N47" t="s">
        <v>60</v>
      </c>
      <c r="O47" t="s">
        <v>61</v>
      </c>
      <c r="P47" t="s">
        <v>62</v>
      </c>
      <c r="Q47" t="s">
        <v>91</v>
      </c>
      <c r="R47" t="s">
        <v>64</v>
      </c>
      <c r="S47" t="s">
        <v>114</v>
      </c>
      <c r="T47" t="s">
        <v>66</v>
      </c>
      <c r="U47" t="s">
        <v>67</v>
      </c>
      <c r="V47" t="s">
        <v>67</v>
      </c>
      <c r="X47" t="s">
        <v>81</v>
      </c>
      <c r="Y47" t="s">
        <v>67</v>
      </c>
      <c r="Z47" t="s">
        <v>67</v>
      </c>
      <c r="AA47" t="s">
        <v>67</v>
      </c>
      <c r="AB47" t="s">
        <v>67</v>
      </c>
      <c r="AC47" t="s">
        <v>67</v>
      </c>
      <c r="AD47" t="s">
        <v>81</v>
      </c>
      <c r="AE47" t="s">
        <v>67</v>
      </c>
      <c r="AF47" t="s">
        <v>67</v>
      </c>
      <c r="AG47" t="s">
        <v>67</v>
      </c>
      <c r="AH47" t="s">
        <v>81</v>
      </c>
      <c r="AI47" t="s">
        <v>81</v>
      </c>
      <c r="AJ47" t="s">
        <v>81</v>
      </c>
      <c r="AK47" t="s">
        <v>67</v>
      </c>
      <c r="AL47" t="s">
        <v>67</v>
      </c>
      <c r="AM47" t="s">
        <v>67</v>
      </c>
      <c r="AN47" t="s">
        <v>67</v>
      </c>
      <c r="AO47" t="s">
        <v>67</v>
      </c>
      <c r="AP47" t="s">
        <v>68</v>
      </c>
      <c r="AQ47" t="s">
        <v>67</v>
      </c>
      <c r="AR47" t="s">
        <v>67</v>
      </c>
      <c r="AS47" t="s">
        <v>81</v>
      </c>
      <c r="AT47" t="s">
        <v>81</v>
      </c>
      <c r="AU47" t="s">
        <v>81</v>
      </c>
      <c r="AV47" t="s">
        <v>81</v>
      </c>
      <c r="AW47" t="s">
        <v>81</v>
      </c>
      <c r="AX47" t="s">
        <v>81</v>
      </c>
      <c r="AZ47" s="2">
        <v>1</v>
      </c>
      <c r="BA47" t="str">
        <f>VLOOKUP(Table1[[#This Row],[Código MM (CRM)]],[1]Hoja1!$A:$B,2,0)</f>
        <v>MANEJO SEGURO DE MATERIAL CORTOPUNZANTE</v>
      </c>
    </row>
    <row r="48" spans="1:53" x14ac:dyDescent="0.25">
      <c r="A48" s="3">
        <v>659721</v>
      </c>
      <c r="B48" t="s">
        <v>220</v>
      </c>
      <c r="C48" t="s">
        <v>53</v>
      </c>
      <c r="D48" t="s">
        <v>54</v>
      </c>
      <c r="E48" s="1">
        <v>1</v>
      </c>
      <c r="F48" t="s">
        <v>55</v>
      </c>
      <c r="G48" t="s">
        <v>56</v>
      </c>
      <c r="J48" t="s">
        <v>221</v>
      </c>
      <c r="K48" t="s">
        <v>222</v>
      </c>
      <c r="L48" t="s">
        <v>54</v>
      </c>
      <c r="M48" t="s">
        <v>59</v>
      </c>
      <c r="N48" t="s">
        <v>60</v>
      </c>
      <c r="O48" t="s">
        <v>61</v>
      </c>
      <c r="P48" t="s">
        <v>62</v>
      </c>
      <c r="Q48" t="s">
        <v>91</v>
      </c>
      <c r="R48" t="s">
        <v>64</v>
      </c>
      <c r="S48" t="s">
        <v>114</v>
      </c>
      <c r="T48" t="s">
        <v>66</v>
      </c>
      <c r="U48" t="s">
        <v>67</v>
      </c>
      <c r="V48" t="s">
        <v>67</v>
      </c>
      <c r="X48" t="s">
        <v>81</v>
      </c>
      <c r="Y48" t="s">
        <v>67</v>
      </c>
      <c r="Z48" t="s">
        <v>67</v>
      </c>
      <c r="AA48" t="s">
        <v>67</v>
      </c>
      <c r="AB48" t="s">
        <v>67</v>
      </c>
      <c r="AC48" t="s">
        <v>67</v>
      </c>
      <c r="AD48" t="s">
        <v>67</v>
      </c>
      <c r="AE48" t="s">
        <v>67</v>
      </c>
      <c r="AF48" t="s">
        <v>67</v>
      </c>
      <c r="AG48" t="s">
        <v>67</v>
      </c>
      <c r="AH48" t="s">
        <v>67</v>
      </c>
      <c r="AI48" t="s">
        <v>67</v>
      </c>
      <c r="AJ48" t="s">
        <v>67</v>
      </c>
      <c r="AK48" t="s">
        <v>67</v>
      </c>
      <c r="AL48" t="s">
        <v>67</v>
      </c>
      <c r="AM48" t="s">
        <v>67</v>
      </c>
      <c r="AN48" t="s">
        <v>67</v>
      </c>
      <c r="AO48" t="s">
        <v>67</v>
      </c>
      <c r="AP48" t="s">
        <v>68</v>
      </c>
      <c r="AQ48" t="s">
        <v>67</v>
      </c>
      <c r="AR48" t="s">
        <v>67</v>
      </c>
      <c r="AS48" t="s">
        <v>67</v>
      </c>
      <c r="AT48" t="s">
        <v>81</v>
      </c>
      <c r="AU48" t="s">
        <v>81</v>
      </c>
      <c r="AV48" t="s">
        <v>81</v>
      </c>
      <c r="AW48" t="s">
        <v>81</v>
      </c>
      <c r="AX48" t="s">
        <v>81</v>
      </c>
      <c r="AZ48" s="2">
        <v>1</v>
      </c>
      <c r="BA48" t="str">
        <f>VLOOKUP(Table1[[#This Row],[Código MM (CRM)]],[1]Hoja1!$A:$B,2,0)</f>
        <v>TABLEROS MÓVILES BAJA TENSIÓN</v>
      </c>
    </row>
    <row r="49" spans="1:53" x14ac:dyDescent="0.25">
      <c r="A49" s="3">
        <v>659722</v>
      </c>
      <c r="B49" t="s">
        <v>223</v>
      </c>
      <c r="C49" t="s">
        <v>53</v>
      </c>
      <c r="D49" t="s">
        <v>54</v>
      </c>
      <c r="E49" s="1">
        <v>1</v>
      </c>
      <c r="F49" t="s">
        <v>55</v>
      </c>
      <c r="G49" t="s">
        <v>56</v>
      </c>
      <c r="J49" t="s">
        <v>224</v>
      </c>
      <c r="K49" t="s">
        <v>225</v>
      </c>
      <c r="L49" t="s">
        <v>54</v>
      </c>
      <c r="M49" t="s">
        <v>59</v>
      </c>
      <c r="N49" t="s">
        <v>60</v>
      </c>
      <c r="O49" t="s">
        <v>61</v>
      </c>
      <c r="P49" t="s">
        <v>62</v>
      </c>
      <c r="Q49" t="s">
        <v>91</v>
      </c>
      <c r="R49" t="s">
        <v>64</v>
      </c>
      <c r="S49" t="s">
        <v>114</v>
      </c>
      <c r="T49" t="s">
        <v>115</v>
      </c>
      <c r="U49" t="s">
        <v>81</v>
      </c>
      <c r="V49" t="s">
        <v>67</v>
      </c>
      <c r="X49" t="s">
        <v>81</v>
      </c>
      <c r="Y49" t="s">
        <v>81</v>
      </c>
      <c r="Z49" t="s">
        <v>81</v>
      </c>
      <c r="AA49" t="s">
        <v>81</v>
      </c>
      <c r="AB49" t="s">
        <v>81</v>
      </c>
      <c r="AC49" t="s">
        <v>81</v>
      </c>
      <c r="AD49" t="s">
        <v>81</v>
      </c>
      <c r="AE49" t="s">
        <v>81</v>
      </c>
      <c r="AF49" t="s">
        <v>81</v>
      </c>
      <c r="AG49" t="s">
        <v>81</v>
      </c>
      <c r="AH49" t="s">
        <v>81</v>
      </c>
      <c r="AI49" t="s">
        <v>81</v>
      </c>
      <c r="AJ49" t="s">
        <v>81</v>
      </c>
      <c r="AK49" t="s">
        <v>81</v>
      </c>
      <c r="AL49" t="s">
        <v>81</v>
      </c>
      <c r="AM49" t="s">
        <v>81</v>
      </c>
      <c r="AN49" t="s">
        <v>81</v>
      </c>
      <c r="AO49" t="s">
        <v>81</v>
      </c>
      <c r="AP49" t="s">
        <v>68</v>
      </c>
      <c r="AQ49" t="s">
        <v>67</v>
      </c>
      <c r="AR49" t="s">
        <v>67</v>
      </c>
      <c r="AS49" t="s">
        <v>67</v>
      </c>
      <c r="AT49" t="s">
        <v>81</v>
      </c>
      <c r="AU49" t="s">
        <v>81</v>
      </c>
      <c r="AV49" t="s">
        <v>81</v>
      </c>
      <c r="AW49" t="s">
        <v>81</v>
      </c>
      <c r="AX49" t="s">
        <v>81</v>
      </c>
      <c r="AZ49" s="2">
        <v>1</v>
      </c>
      <c r="BA49" t="str">
        <f>VLOOKUP(Table1[[#This Row],[Código MM (CRM)]],[1]Hoja1!$A:$B,2,0)</f>
        <v>PODA Y RALEO FRUTALES</v>
      </c>
    </row>
    <row r="50" spans="1:53" x14ac:dyDescent="0.25">
      <c r="A50" s="3">
        <v>659997</v>
      </c>
      <c r="B50" t="s">
        <v>226</v>
      </c>
      <c r="C50" t="s">
        <v>53</v>
      </c>
      <c r="D50" t="s">
        <v>54</v>
      </c>
      <c r="E50" s="1">
        <v>1</v>
      </c>
      <c r="F50" t="s">
        <v>55</v>
      </c>
      <c r="G50" t="s">
        <v>56</v>
      </c>
      <c r="J50" t="s">
        <v>227</v>
      </c>
      <c r="K50" t="s">
        <v>228</v>
      </c>
      <c r="L50" t="s">
        <v>54</v>
      </c>
      <c r="M50" t="s">
        <v>59</v>
      </c>
      <c r="N50" t="s">
        <v>60</v>
      </c>
      <c r="O50" t="s">
        <v>61</v>
      </c>
      <c r="P50" t="s">
        <v>62</v>
      </c>
      <c r="Q50" t="s">
        <v>91</v>
      </c>
      <c r="R50" t="s">
        <v>73</v>
      </c>
      <c r="S50" t="s">
        <v>74</v>
      </c>
      <c r="T50" t="s">
        <v>66</v>
      </c>
      <c r="U50" t="s">
        <v>67</v>
      </c>
      <c r="V50" t="s">
        <v>67</v>
      </c>
      <c r="X50" t="s">
        <v>81</v>
      </c>
      <c r="Y50" t="s">
        <v>67</v>
      </c>
      <c r="Z50" t="s">
        <v>67</v>
      </c>
      <c r="AA50" t="s">
        <v>67</v>
      </c>
      <c r="AB50" t="s">
        <v>67</v>
      </c>
      <c r="AC50" t="s">
        <v>67</v>
      </c>
      <c r="AD50" t="s">
        <v>67</v>
      </c>
      <c r="AE50" t="s">
        <v>67</v>
      </c>
      <c r="AF50" t="s">
        <v>67</v>
      </c>
      <c r="AG50" t="s">
        <v>67</v>
      </c>
      <c r="AH50" t="s">
        <v>67</v>
      </c>
      <c r="AI50" t="s">
        <v>67</v>
      </c>
      <c r="AJ50" t="s">
        <v>67</v>
      </c>
      <c r="AK50" t="s">
        <v>67</v>
      </c>
      <c r="AL50" t="s">
        <v>67</v>
      </c>
      <c r="AM50" t="s">
        <v>67</v>
      </c>
      <c r="AN50" t="s">
        <v>67</v>
      </c>
      <c r="AO50" t="s">
        <v>67</v>
      </c>
      <c r="AP50" t="s">
        <v>68</v>
      </c>
      <c r="AQ50" t="s">
        <v>67</v>
      </c>
      <c r="AR50" t="s">
        <v>67</v>
      </c>
      <c r="AS50" t="s">
        <v>67</v>
      </c>
      <c r="AT50" t="s">
        <v>67</v>
      </c>
      <c r="AU50" t="s">
        <v>67</v>
      </c>
      <c r="AV50" t="s">
        <v>67</v>
      </c>
      <c r="AW50" t="s">
        <v>67</v>
      </c>
      <c r="AX50" t="s">
        <v>81</v>
      </c>
      <c r="AZ50" s="2">
        <v>1</v>
      </c>
      <c r="BA50" t="e">
        <f>VLOOKUP(Table1[[#This Row],[Código MM (CRM)]],[1]Hoja1!$A:$B,2,0)</f>
        <v>#N/A</v>
      </c>
    </row>
  </sheetData>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Power BI</dc:creator>
  <cp:lastModifiedBy>Molina Silva, Gonzalo Andrés</cp:lastModifiedBy>
  <dcterms:created xsi:type="dcterms:W3CDTF">2016-07-06T08:22:49Z</dcterms:created>
  <dcterms:modified xsi:type="dcterms:W3CDTF">2023-04-28T14:59:41Z</dcterms:modified>
</cp:coreProperties>
</file>